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Майорова\2025-2026\питание\Типичное меню на 2026г\"/>
    </mc:Choice>
  </mc:AlternateContent>
  <xr:revisionPtr revIDLastSave="0" documentId="13_ncr:1_{D554288C-6D5C-4E97-9659-F5C9B48106D9}" xr6:coauthVersionLast="36" xr6:coauthVersionMax="36" xr10:uidLastSave="{00000000-0000-0000-0000-000000000000}"/>
  <bookViews>
    <workbookView xWindow="-120" yWindow="-120" windowWidth="23250" windowHeight="131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19" i="1" l="1"/>
  <c r="J195" i="1"/>
  <c r="H195" i="1"/>
  <c r="J176" i="1"/>
  <c r="H176" i="1"/>
  <c r="J157" i="1"/>
  <c r="H119" i="1"/>
  <c r="J119" i="1"/>
  <c r="I62" i="1"/>
  <c r="G119" i="1"/>
  <c r="H43" i="1"/>
  <c r="F62" i="1"/>
  <c r="J62" i="1"/>
  <c r="G62" i="1"/>
  <c r="I81" i="1"/>
  <c r="F100" i="1"/>
  <c r="J100" i="1"/>
  <c r="G138" i="1"/>
  <c r="I157" i="1"/>
  <c r="G176" i="1"/>
  <c r="I195" i="1"/>
  <c r="F43" i="1"/>
  <c r="J43" i="1"/>
  <c r="H62" i="1"/>
  <c r="F81" i="1"/>
  <c r="J81" i="1"/>
  <c r="G81" i="1"/>
  <c r="H100" i="1"/>
  <c r="I138" i="1"/>
  <c r="G157" i="1"/>
  <c r="I176" i="1"/>
  <c r="G195" i="1"/>
  <c r="G43" i="1"/>
  <c r="H81" i="1"/>
  <c r="I100" i="1"/>
  <c r="J138" i="1"/>
  <c r="H157" i="1"/>
  <c r="I43" i="1"/>
  <c r="G100" i="1"/>
  <c r="H138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I196" i="1"/>
  <c r="F196" i="1"/>
  <c r="H196" i="1"/>
</calcChain>
</file>

<file path=xl/sharedStrings.xml><?xml version="1.0" encoding="utf-8"?>
<sst xmlns="http://schemas.openxmlformats.org/spreadsheetml/2006/main" count="291" uniqueCount="96">
  <si>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</si>
  <si>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</si>
  <si>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</si>
  <si>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</si>
  <si>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</si>
  <si>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</si>
  <si>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</si>
  <si>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</si>
  <si>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</si>
  <si>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</si>
  <si>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</si>
  <si>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</si>
  <si>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</si>
  <si>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</si>
  <si>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</si>
  <si>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</si>
  <si>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</si>
  <si>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</si>
  <si>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</si>
  <si>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</si>
  <si>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</si>
  <si>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</si>
  <si>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</si>
  <si>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</si>
  <si>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</si>
  <si>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</si>
  <si>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</si>
  <si>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</si>
  <si>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</si>
  <si>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</si>
  <si>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</si>
  <si>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</si>
  <si>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</si>
  <si>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</si>
  <si>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</si>
  <si>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</si>
  <si>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</si>
  <si>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</si>
  <si>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Директор</t>
  </si>
  <si>
    <t>Жаббаров</t>
  </si>
  <si>
    <t>Каша пшенная молочная жидкая</t>
  </si>
  <si>
    <t>Какао с молоком</t>
  </si>
  <si>
    <t>Бутерброд с маслом</t>
  </si>
  <si>
    <t>Яблоко</t>
  </si>
  <si>
    <t>Сыр нарезной</t>
  </si>
  <si>
    <t>Борщ с капустой и картофелем</t>
  </si>
  <si>
    <t>Каша гречневая рассыпчатая</t>
  </si>
  <si>
    <t>Гуляш из отварной говядины</t>
  </si>
  <si>
    <t>Компот из кураги с изюмом</t>
  </si>
  <si>
    <t>Хлеб ржаной</t>
  </si>
  <si>
    <t>Каша овсяная "Геркулес" молочная вязкая</t>
  </si>
  <si>
    <t>Яйца вареные</t>
  </si>
  <si>
    <t>Кофейный напиток на молоке</t>
  </si>
  <si>
    <t>Овощи свежие</t>
  </si>
  <si>
    <t>Суп картофельный с рыбой</t>
  </si>
  <si>
    <t>Макаронные изделия отварные</t>
  </si>
  <si>
    <t>Курица в соусе томатном</t>
  </si>
  <si>
    <t>Сок фруктовый</t>
  </si>
  <si>
    <t>407а</t>
  </si>
  <si>
    <t>Суп молочный с крупой (рис)</t>
  </si>
  <si>
    <t>Хлеб пшеничный (батон)</t>
  </si>
  <si>
    <t>Банан</t>
  </si>
  <si>
    <t>Квашеная капуста</t>
  </si>
  <si>
    <t>Щи из свежей капусты с картофелем</t>
  </si>
  <si>
    <t>Картофельное пюре</t>
  </si>
  <si>
    <t>Котлета мясная</t>
  </si>
  <si>
    <t>Омлет натуральный</t>
  </si>
  <si>
    <t>Бутерброд с маслом и сыром</t>
  </si>
  <si>
    <t>Груша</t>
  </si>
  <si>
    <t>Огурцы свежие</t>
  </si>
  <si>
    <t>Суп картофельный с горохом</t>
  </si>
  <si>
    <t>Плов из курицы</t>
  </si>
  <si>
    <t>Каша манная молочная жидкая</t>
  </si>
  <si>
    <t>Винегрет овощной</t>
  </si>
  <si>
    <t>Рассольник домашний</t>
  </si>
  <si>
    <t>Рыба, тушенная в томате с овощами</t>
  </si>
  <si>
    <t>Компот из свежих груш с лимоном</t>
  </si>
  <si>
    <t>Суп молочный с макаронными изделиями</t>
  </si>
  <si>
    <t>Каша рисовая рассыпчатая</t>
  </si>
  <si>
    <t>Бефстроганов</t>
  </si>
  <si>
    <t>Компот из смеси сухофруктов</t>
  </si>
  <si>
    <t>Каша молочная "Дружба"</t>
  </si>
  <si>
    <t>Суп с макаронными изделиями</t>
  </si>
  <si>
    <t>Котлеты или биточки рыбные</t>
  </si>
  <si>
    <t>Компот из свежих яблок с лимоном</t>
  </si>
  <si>
    <t>Каша рисовая молочная вязкая</t>
  </si>
  <si>
    <t>Суп с рыбными консервами (горбуша)</t>
  </si>
  <si>
    <t>Шницель из курицы</t>
  </si>
  <si>
    <t>Компот из смородины черной</t>
  </si>
  <si>
    <t>Рассольник ленинградский</t>
  </si>
  <si>
    <t>Компот из апельсинов</t>
  </si>
  <si>
    <t>ГКОУ "Семеновская школа- интернат"</t>
  </si>
  <si>
    <t>Бутерброд м маслом</t>
  </si>
  <si>
    <t>Сыр</t>
  </si>
  <si>
    <t>Яйцо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</si>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</sst>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D206" sqref="D20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7.25" customHeight="1" x14ac:dyDescent="0.2">
      <c r="A1" s="1" t="s">
        <v>7</v>
      </c>
      <c r="C1" s="54" t="s">
        <v>91</v>
      </c>
      <c r="D1" s="55"/>
      <c r="E1" s="56"/>
      <c r="F1" s="12" t="s">
        <v>16</v>
      </c>
      <c r="G1" s="2" t="s">
        <v>17</v>
      </c>
      <c r="H1" s="57" t="s">
        <v>38</v>
      </c>
      <c r="I1" s="57"/>
      <c r="J1" s="57"/>
      <c r="K1" s="57"/>
    </row>
    <row r="2" spans="1:11" ht="18" x14ac:dyDescent="0.2">
      <c r="A2" s="35" t="s">
        <v>6</v>
      </c>
      <c r="C2" s="2"/>
      <c r="G2" s="2" t="s">
        <v>18</v>
      </c>
      <c r="H2" s="57" t="s">
        <v>39</v>
      </c>
      <c r="I2" s="57"/>
      <c r="J2" s="57"/>
      <c r="K2" s="57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1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8</v>
      </c>
      <c r="H6" s="40">
        <v>9</v>
      </c>
      <c r="I6" s="40">
        <v>37</v>
      </c>
      <c r="J6" s="40">
        <v>263</v>
      </c>
      <c r="K6" s="41">
        <v>194</v>
      </c>
    </row>
    <row r="7" spans="1:11" ht="15" x14ac:dyDescent="0.25">
      <c r="A7" s="23"/>
      <c r="B7" s="15"/>
      <c r="C7" s="11"/>
      <c r="D7" s="6" t="s">
        <v>93</v>
      </c>
      <c r="E7" s="42" t="s">
        <v>44</v>
      </c>
      <c r="F7" s="43">
        <v>40</v>
      </c>
      <c r="G7" s="43">
        <v>10</v>
      </c>
      <c r="H7" s="43">
        <v>11</v>
      </c>
      <c r="I7" s="43">
        <v>1</v>
      </c>
      <c r="J7" s="43">
        <v>142</v>
      </c>
      <c r="K7" s="44">
        <v>1</v>
      </c>
    </row>
    <row r="8" spans="1:11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3</v>
      </c>
      <c r="I8" s="43">
        <v>12</v>
      </c>
      <c r="J8" s="43">
        <v>104</v>
      </c>
      <c r="K8" s="44">
        <v>616</v>
      </c>
    </row>
    <row r="9" spans="1:11" ht="15" x14ac:dyDescent="0.25">
      <c r="A9" s="23"/>
      <c r="B9" s="15"/>
      <c r="C9" s="11"/>
      <c r="D9" s="7" t="s">
        <v>23</v>
      </c>
      <c r="E9" s="42" t="s">
        <v>60</v>
      </c>
      <c r="F9" s="43">
        <v>60</v>
      </c>
      <c r="G9" s="43">
        <v>5</v>
      </c>
      <c r="H9" s="43">
        <v>1</v>
      </c>
      <c r="I9" s="43">
        <v>29</v>
      </c>
      <c r="J9" s="43">
        <v>128</v>
      </c>
      <c r="K9" s="44">
        <v>1</v>
      </c>
    </row>
    <row r="10" spans="1:11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</row>
    <row r="11" spans="1:11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26</v>
      </c>
      <c r="H13" s="19">
        <f t="shared" si="0"/>
        <v>24</v>
      </c>
      <c r="I13" s="19">
        <f t="shared" si="0"/>
        <v>79</v>
      </c>
      <c r="J13" s="19">
        <f t="shared" si="0"/>
        <v>637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27</v>
      </c>
      <c r="E15" s="42" t="s">
        <v>63</v>
      </c>
      <c r="F15" s="43">
        <v>200</v>
      </c>
      <c r="G15" s="43">
        <v>6</v>
      </c>
      <c r="H15" s="43">
        <v>8</v>
      </c>
      <c r="I15" s="43">
        <v>8</v>
      </c>
      <c r="J15" s="43">
        <v>133</v>
      </c>
      <c r="K15" s="44">
        <v>53</v>
      </c>
    </row>
    <row r="16" spans="1:11" ht="15" x14ac:dyDescent="0.25">
      <c r="A16" s="23"/>
      <c r="B16" s="15"/>
      <c r="C16" s="11"/>
      <c r="D16" s="7" t="s">
        <v>28</v>
      </c>
      <c r="E16" s="42" t="s">
        <v>47</v>
      </c>
      <c r="F16" s="43">
        <v>100</v>
      </c>
      <c r="G16" s="43">
        <v>18</v>
      </c>
      <c r="H16" s="43">
        <v>20</v>
      </c>
      <c r="I16" s="43">
        <v>7</v>
      </c>
      <c r="J16" s="43">
        <v>284</v>
      </c>
      <c r="K16" s="44">
        <v>96</v>
      </c>
    </row>
    <row r="17" spans="1:11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9</v>
      </c>
      <c r="H17" s="43">
        <v>5</v>
      </c>
      <c r="I17" s="43">
        <v>47</v>
      </c>
      <c r="J17" s="43">
        <v>237</v>
      </c>
      <c r="K17" s="44">
        <v>173</v>
      </c>
    </row>
    <row r="18" spans="1:11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2</v>
      </c>
      <c r="H18" s="43">
        <v>0</v>
      </c>
      <c r="I18" s="43">
        <v>40</v>
      </c>
      <c r="J18" s="43">
        <v>168</v>
      </c>
      <c r="K18" s="44">
        <v>293</v>
      </c>
    </row>
    <row r="19" spans="1:11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32</v>
      </c>
      <c r="E20" s="42" t="s">
        <v>49</v>
      </c>
      <c r="F20" s="43">
        <v>80</v>
      </c>
      <c r="G20" s="43">
        <v>5</v>
      </c>
      <c r="H20" s="43">
        <v>1</v>
      </c>
      <c r="I20" s="43">
        <v>27</v>
      </c>
      <c r="J20" s="43">
        <v>139</v>
      </c>
      <c r="K20" s="44">
        <v>2</v>
      </c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1">SUM(G14:G22)</f>
        <v>40</v>
      </c>
      <c r="H23" s="19">
        <f t="shared" si="1"/>
        <v>34</v>
      </c>
      <c r="I23" s="19">
        <f t="shared" si="1"/>
        <v>129</v>
      </c>
      <c r="J23" s="19">
        <f t="shared" si="1"/>
        <v>961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 t="shared" ref="G24:J24" si="2">G13+G23</f>
        <v>66</v>
      </c>
      <c r="H24" s="32">
        <f t="shared" si="2"/>
        <v>58</v>
      </c>
      <c r="I24" s="32">
        <f t="shared" si="2"/>
        <v>208</v>
      </c>
      <c r="J24" s="32">
        <f t="shared" si="2"/>
        <v>1598</v>
      </c>
      <c r="K24" s="32"/>
    </row>
    <row r="25" spans="1:11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9</v>
      </c>
      <c r="H25" s="40">
        <v>11</v>
      </c>
      <c r="I25" s="40">
        <v>38</v>
      </c>
      <c r="J25" s="40">
        <v>287</v>
      </c>
      <c r="K25" s="41">
        <v>182</v>
      </c>
    </row>
    <row r="26" spans="1:11" ht="15" x14ac:dyDescent="0.25">
      <c r="A26" s="14"/>
      <c r="B26" s="15"/>
      <c r="C26" s="11"/>
      <c r="D26" s="6" t="s">
        <v>94</v>
      </c>
      <c r="E26" s="42" t="s">
        <v>51</v>
      </c>
      <c r="F26" s="43">
        <v>40</v>
      </c>
      <c r="G26" s="43">
        <v>5</v>
      </c>
      <c r="H26" s="43">
        <v>5</v>
      </c>
      <c r="I26" s="43">
        <v>0</v>
      </c>
      <c r="J26" s="43">
        <v>63</v>
      </c>
      <c r="K26" s="44">
        <v>300</v>
      </c>
    </row>
    <row r="27" spans="1:11" ht="15" x14ac:dyDescent="0.2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3</v>
      </c>
      <c r="H27" s="43">
        <v>3</v>
      </c>
      <c r="I27" s="43">
        <v>16</v>
      </c>
      <c r="J27" s="43">
        <v>104</v>
      </c>
      <c r="K27" s="44">
        <v>287</v>
      </c>
    </row>
    <row r="28" spans="1:11" ht="15" x14ac:dyDescent="0.25">
      <c r="A28" s="14"/>
      <c r="B28" s="15"/>
      <c r="C28" s="11"/>
      <c r="D28" s="7" t="s">
        <v>23</v>
      </c>
      <c r="E28" s="42" t="s">
        <v>42</v>
      </c>
      <c r="F28" s="43">
        <v>80</v>
      </c>
      <c r="G28" s="43">
        <v>5</v>
      </c>
      <c r="H28" s="43">
        <v>10</v>
      </c>
      <c r="I28" s="43">
        <v>28</v>
      </c>
      <c r="J28" s="43">
        <v>213</v>
      </c>
      <c r="K28" s="44">
        <v>1</v>
      </c>
    </row>
    <row r="29" spans="1:11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</row>
    <row r="30" spans="1:11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</row>
    <row r="31" spans="1:11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22</v>
      </c>
      <c r="H32" s="19">
        <f t="shared" ref="H32" si="4">SUM(H25:H31)</f>
        <v>29</v>
      </c>
      <c r="I32" s="19">
        <f t="shared" ref="I32" si="5">SUM(I25:I31)</f>
        <v>82</v>
      </c>
      <c r="J32" s="19">
        <f t="shared" ref="J32" si="6">SUM(J25:J31)</f>
        <v>667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80</v>
      </c>
      <c r="G33" s="43">
        <v>1</v>
      </c>
      <c r="H33" s="43">
        <v>0</v>
      </c>
      <c r="I33" s="43">
        <v>3</v>
      </c>
      <c r="J33" s="43">
        <v>14</v>
      </c>
      <c r="K33" s="44">
        <v>3</v>
      </c>
    </row>
    <row r="34" spans="1:11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9</v>
      </c>
      <c r="H34" s="43">
        <v>5</v>
      </c>
      <c r="I34" s="43">
        <v>17</v>
      </c>
      <c r="J34" s="43">
        <v>146</v>
      </c>
      <c r="K34" s="44">
        <v>37</v>
      </c>
    </row>
    <row r="35" spans="1:11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14</v>
      </c>
      <c r="H35" s="43">
        <v>17</v>
      </c>
      <c r="I35" s="43">
        <v>3</v>
      </c>
      <c r="J35" s="43">
        <v>252</v>
      </c>
      <c r="K35" s="44">
        <v>405</v>
      </c>
    </row>
    <row r="36" spans="1:11" ht="15" x14ac:dyDescent="0.25">
      <c r="A36" s="14"/>
      <c r="B36" s="15"/>
      <c r="C36" s="11"/>
      <c r="D36" s="7" t="s">
        <v>29</v>
      </c>
      <c r="E36" s="42" t="s">
        <v>55</v>
      </c>
      <c r="F36" s="43">
        <v>180</v>
      </c>
      <c r="G36" s="43">
        <v>6</v>
      </c>
      <c r="H36" s="43">
        <v>6</v>
      </c>
      <c r="I36" s="43">
        <v>38</v>
      </c>
      <c r="J36" s="43">
        <v>233</v>
      </c>
      <c r="K36" s="44">
        <v>212</v>
      </c>
    </row>
    <row r="37" spans="1:11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1</v>
      </c>
      <c r="H37" s="43">
        <v>0</v>
      </c>
      <c r="I37" s="43">
        <v>26</v>
      </c>
      <c r="J37" s="43">
        <v>110</v>
      </c>
      <c r="K37" s="44" t="s">
        <v>58</v>
      </c>
    </row>
    <row r="38" spans="1:11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32</v>
      </c>
      <c r="E39" s="42" t="s">
        <v>49</v>
      </c>
      <c r="F39" s="43">
        <v>80</v>
      </c>
      <c r="G39" s="43">
        <v>5</v>
      </c>
      <c r="H39" s="43">
        <v>1</v>
      </c>
      <c r="I39" s="43">
        <v>27</v>
      </c>
      <c r="J39" s="43">
        <v>139</v>
      </c>
      <c r="K39" s="44">
        <v>2</v>
      </c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7">SUM(G33:G41)</f>
        <v>36</v>
      </c>
      <c r="H42" s="19">
        <f t="shared" ref="H42" si="8">SUM(H33:H41)</f>
        <v>29</v>
      </c>
      <c r="I42" s="19">
        <f t="shared" ref="I42" si="9">SUM(I33:I41)</f>
        <v>114</v>
      </c>
      <c r="J42" s="19">
        <f t="shared" ref="J42" si="10">SUM(J33:J41)</f>
        <v>894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1340</v>
      </c>
      <c r="G43" s="32">
        <f t="shared" ref="G43" si="11">G32+G42</f>
        <v>58</v>
      </c>
      <c r="H43" s="32">
        <f t="shared" ref="H43" si="12">H32+H42</f>
        <v>58</v>
      </c>
      <c r="I43" s="32">
        <f t="shared" ref="I43" si="13">I32+I42</f>
        <v>196</v>
      </c>
      <c r="J43" s="32">
        <f t="shared" ref="J43" si="14">J32+J42</f>
        <v>1561</v>
      </c>
      <c r="K43" s="32"/>
    </row>
    <row r="44" spans="1:11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4</v>
      </c>
      <c r="H44" s="40">
        <v>4</v>
      </c>
      <c r="I44" s="40">
        <v>16</v>
      </c>
      <c r="J44" s="40">
        <v>118</v>
      </c>
      <c r="K44" s="41">
        <v>76</v>
      </c>
    </row>
    <row r="45" spans="1:11" ht="15" x14ac:dyDescent="0.25">
      <c r="A45" s="23"/>
      <c r="B45" s="15"/>
      <c r="C45" s="11"/>
      <c r="D45" s="6" t="s">
        <v>23</v>
      </c>
      <c r="E45" s="42" t="s">
        <v>67</v>
      </c>
      <c r="F45" s="43">
        <v>100</v>
      </c>
      <c r="G45" s="43">
        <v>12</v>
      </c>
      <c r="H45" s="43">
        <v>15</v>
      </c>
      <c r="I45" s="43">
        <v>31</v>
      </c>
      <c r="J45" s="43">
        <v>314</v>
      </c>
      <c r="K45" s="44">
        <v>2</v>
      </c>
    </row>
    <row r="46" spans="1:11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3</v>
      </c>
      <c r="H46" s="43">
        <v>3</v>
      </c>
      <c r="I46" s="43">
        <v>12</v>
      </c>
      <c r="J46" s="43">
        <v>104</v>
      </c>
      <c r="K46" s="44">
        <v>616</v>
      </c>
    </row>
    <row r="47" spans="1:11" ht="15" x14ac:dyDescent="0.25">
      <c r="A47" s="23"/>
      <c r="B47" s="15"/>
      <c r="C47" s="11"/>
      <c r="D47" s="7" t="s">
        <v>23</v>
      </c>
      <c r="E47" s="42" t="s">
        <v>60</v>
      </c>
      <c r="F47" s="43">
        <v>60</v>
      </c>
      <c r="G47" s="43">
        <v>5</v>
      </c>
      <c r="H47" s="43">
        <v>1</v>
      </c>
      <c r="I47" s="43">
        <v>29</v>
      </c>
      <c r="J47" s="43">
        <v>128</v>
      </c>
      <c r="K47" s="44">
        <v>1</v>
      </c>
    </row>
    <row r="48" spans="1:11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</row>
    <row r="49" spans="1:11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</row>
    <row r="50" spans="1:11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5">SUM(G44:G50)</f>
        <v>24</v>
      </c>
      <c r="H51" s="19">
        <f t="shared" ref="H51" si="16">SUM(H44:H50)</f>
        <v>23</v>
      </c>
      <c r="I51" s="19">
        <f t="shared" ref="I51" si="17">SUM(I44:I50)</f>
        <v>88</v>
      </c>
      <c r="J51" s="19">
        <f t="shared" ref="J51" si="18">SUM(J44:J50)</f>
        <v>664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</v>
      </c>
      <c r="H52" s="43">
        <v>0</v>
      </c>
      <c r="I52" s="43">
        <v>3</v>
      </c>
      <c r="J52" s="43">
        <v>17</v>
      </c>
      <c r="K52" s="44">
        <v>11</v>
      </c>
    </row>
    <row r="53" spans="1:11" ht="15" x14ac:dyDescent="0.25">
      <c r="A53" s="23"/>
      <c r="B53" s="15"/>
      <c r="C53" s="11"/>
      <c r="D53" s="7" t="s">
        <v>27</v>
      </c>
      <c r="E53" s="42" t="s">
        <v>45</v>
      </c>
      <c r="F53" s="43">
        <v>200</v>
      </c>
      <c r="G53" s="43">
        <v>6</v>
      </c>
      <c r="H53" s="43">
        <v>8</v>
      </c>
      <c r="I53" s="43">
        <v>11</v>
      </c>
      <c r="J53" s="43">
        <v>149</v>
      </c>
      <c r="K53" s="44">
        <v>56</v>
      </c>
    </row>
    <row r="54" spans="1:11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17</v>
      </c>
      <c r="H54" s="43">
        <v>22</v>
      </c>
      <c r="I54" s="43">
        <v>10</v>
      </c>
      <c r="J54" s="43">
        <v>301</v>
      </c>
      <c r="K54" s="44">
        <v>98</v>
      </c>
    </row>
    <row r="55" spans="1:11" ht="15" x14ac:dyDescent="0.25">
      <c r="A55" s="23"/>
      <c r="B55" s="15"/>
      <c r="C55" s="11"/>
      <c r="D55" s="7" t="s">
        <v>29</v>
      </c>
      <c r="E55" s="42" t="s">
        <v>64</v>
      </c>
      <c r="F55" s="43">
        <v>200</v>
      </c>
      <c r="G55" s="43">
        <v>4</v>
      </c>
      <c r="H55" s="43">
        <v>9</v>
      </c>
      <c r="I55" s="43">
        <v>33</v>
      </c>
      <c r="J55" s="43">
        <v>217</v>
      </c>
      <c r="K55" s="44">
        <v>138</v>
      </c>
    </row>
    <row r="56" spans="1:11" ht="15" x14ac:dyDescent="0.2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2</v>
      </c>
      <c r="H56" s="43">
        <v>0</v>
      </c>
      <c r="I56" s="43">
        <v>40</v>
      </c>
      <c r="J56" s="43">
        <v>168</v>
      </c>
      <c r="K56" s="44">
        <v>293</v>
      </c>
    </row>
    <row r="57" spans="1:11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32</v>
      </c>
      <c r="E58" s="42" t="s">
        <v>49</v>
      </c>
      <c r="F58" s="43">
        <v>80</v>
      </c>
      <c r="G58" s="43">
        <v>5</v>
      </c>
      <c r="H58" s="43">
        <v>1</v>
      </c>
      <c r="I58" s="43">
        <v>27</v>
      </c>
      <c r="J58" s="43">
        <v>139</v>
      </c>
      <c r="K58" s="44">
        <v>2</v>
      </c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19">SUM(G52:G60)</f>
        <v>35</v>
      </c>
      <c r="H61" s="19">
        <f t="shared" ref="H61" si="20">SUM(H52:H60)</f>
        <v>40</v>
      </c>
      <c r="I61" s="19">
        <f t="shared" ref="I61" si="21">SUM(I52:I60)</f>
        <v>124</v>
      </c>
      <c r="J61" s="19">
        <f t="shared" ref="J61" si="22">SUM(J52:J60)</f>
        <v>991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1400</v>
      </c>
      <c r="G62" s="32">
        <f t="shared" ref="G62" si="23">G51+G61</f>
        <v>59</v>
      </c>
      <c r="H62" s="32">
        <f t="shared" ref="H62" si="24">H51+H61</f>
        <v>63</v>
      </c>
      <c r="I62" s="32">
        <f t="shared" ref="I62" si="25">I51+I61</f>
        <v>212</v>
      </c>
      <c r="J62" s="32">
        <f t="shared" ref="J62" si="26">J51+J61</f>
        <v>1655</v>
      </c>
      <c r="K62" s="32"/>
    </row>
    <row r="63" spans="1:11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130</v>
      </c>
      <c r="G63" s="40">
        <v>13</v>
      </c>
      <c r="H63" s="40">
        <v>20</v>
      </c>
      <c r="I63" s="40">
        <v>3</v>
      </c>
      <c r="J63" s="40">
        <v>246</v>
      </c>
      <c r="K63" s="41">
        <v>219</v>
      </c>
    </row>
    <row r="64" spans="1:11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</row>
    <row r="65" spans="1:11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3</v>
      </c>
      <c r="H65" s="43">
        <v>3</v>
      </c>
      <c r="I65" s="43">
        <v>12</v>
      </c>
      <c r="J65" s="43">
        <v>104</v>
      </c>
      <c r="K65" s="44">
        <v>616</v>
      </c>
    </row>
    <row r="66" spans="1:11" ht="15" x14ac:dyDescent="0.25">
      <c r="A66" s="23"/>
      <c r="B66" s="15"/>
      <c r="C66" s="11"/>
      <c r="D66" s="7" t="s">
        <v>23</v>
      </c>
      <c r="E66" s="42" t="s">
        <v>92</v>
      </c>
      <c r="F66" s="43">
        <v>80</v>
      </c>
      <c r="G66" s="43">
        <v>5</v>
      </c>
      <c r="H66" s="43">
        <v>10</v>
      </c>
      <c r="I66" s="43">
        <v>28</v>
      </c>
      <c r="J66" s="43">
        <v>213</v>
      </c>
      <c r="K66" s="44">
        <v>1</v>
      </c>
    </row>
    <row r="67" spans="1:11" ht="15" x14ac:dyDescent="0.25">
      <c r="A67" s="23"/>
      <c r="B67" s="15"/>
      <c r="C67" s="11"/>
      <c r="D67" s="7" t="s">
        <v>24</v>
      </c>
      <c r="E67" s="42" t="s">
        <v>43</v>
      </c>
      <c r="F67" s="43">
        <v>150</v>
      </c>
      <c r="G67" s="43">
        <v>1</v>
      </c>
      <c r="H67" s="43">
        <v>1</v>
      </c>
      <c r="I67" s="43">
        <v>15</v>
      </c>
      <c r="J67" s="43">
        <v>71</v>
      </c>
      <c r="K67" s="44">
        <v>2</v>
      </c>
    </row>
    <row r="68" spans="1:11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</row>
    <row r="69" spans="1:11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7">SUM(G63:G69)</f>
        <v>22</v>
      </c>
      <c r="H70" s="19">
        <f t="shared" ref="H70" si="28">SUM(H63:H69)</f>
        <v>34</v>
      </c>
      <c r="I70" s="19">
        <f t="shared" ref="I70" si="29">SUM(I63:I69)</f>
        <v>58</v>
      </c>
      <c r="J70" s="19">
        <f t="shared" ref="J70" si="30">SUM(J63:J69)</f>
        <v>634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</v>
      </c>
      <c r="H71" s="43">
        <v>0</v>
      </c>
      <c r="I71" s="43">
        <v>2</v>
      </c>
      <c r="J71" s="43">
        <v>8</v>
      </c>
      <c r="K71" s="44">
        <v>1</v>
      </c>
    </row>
    <row r="72" spans="1:11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8</v>
      </c>
      <c r="H72" s="43">
        <v>5</v>
      </c>
      <c r="I72" s="43">
        <v>18</v>
      </c>
      <c r="J72" s="43">
        <v>161</v>
      </c>
      <c r="K72" s="44">
        <v>29</v>
      </c>
    </row>
    <row r="73" spans="1:11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29</v>
      </c>
      <c r="E74" s="42" t="s">
        <v>71</v>
      </c>
      <c r="F74" s="43">
        <v>230</v>
      </c>
      <c r="G74" s="43">
        <v>20</v>
      </c>
      <c r="H74" s="43">
        <v>33</v>
      </c>
      <c r="I74" s="43">
        <v>47</v>
      </c>
      <c r="J74" s="43">
        <v>590</v>
      </c>
      <c r="K74" s="44">
        <v>9</v>
      </c>
    </row>
    <row r="75" spans="1:11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1</v>
      </c>
      <c r="H75" s="43">
        <v>0</v>
      </c>
      <c r="I75" s="43">
        <v>26</v>
      </c>
      <c r="J75" s="43">
        <v>110</v>
      </c>
      <c r="K75" s="44" t="s">
        <v>58</v>
      </c>
    </row>
    <row r="76" spans="1:11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32</v>
      </c>
      <c r="E77" s="42" t="s">
        <v>49</v>
      </c>
      <c r="F77" s="43">
        <v>80</v>
      </c>
      <c r="G77" s="43">
        <v>5</v>
      </c>
      <c r="H77" s="43">
        <v>1</v>
      </c>
      <c r="I77" s="43">
        <v>27</v>
      </c>
      <c r="J77" s="43">
        <v>139</v>
      </c>
      <c r="K77" s="44">
        <v>2</v>
      </c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1">SUM(G71:G79)</f>
        <v>34</v>
      </c>
      <c r="H80" s="19">
        <f t="shared" ref="H80" si="32">SUM(H71:H79)</f>
        <v>39</v>
      </c>
      <c r="I80" s="19">
        <f t="shared" ref="I80" si="33">SUM(I71:I79)</f>
        <v>120</v>
      </c>
      <c r="J80" s="19">
        <f t="shared" ref="J80" si="34">SUM(J71:J79)</f>
        <v>1008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1330</v>
      </c>
      <c r="G81" s="32">
        <f t="shared" ref="G81" si="35">G70+G80</f>
        <v>56</v>
      </c>
      <c r="H81" s="32">
        <f t="shared" ref="H81" si="36">H70+H80</f>
        <v>73</v>
      </c>
      <c r="I81" s="32">
        <f t="shared" ref="I81" si="37">I70+I80</f>
        <v>178</v>
      </c>
      <c r="J81" s="32">
        <f t="shared" ref="J81" si="38">J70+J80</f>
        <v>1642</v>
      </c>
      <c r="K81" s="32"/>
    </row>
    <row r="82" spans="1:11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7</v>
      </c>
      <c r="H82" s="40">
        <v>8</v>
      </c>
      <c r="I82" s="40">
        <v>33</v>
      </c>
      <c r="J82" s="40">
        <v>233</v>
      </c>
      <c r="K82" s="41">
        <v>191</v>
      </c>
    </row>
    <row r="83" spans="1:11" ht="15" x14ac:dyDescent="0.25">
      <c r="A83" s="23"/>
      <c r="B83" s="15"/>
      <c r="C83" s="11"/>
      <c r="D83" s="6" t="s">
        <v>95</v>
      </c>
      <c r="E83" s="42" t="s">
        <v>44</v>
      </c>
      <c r="F83" s="43">
        <v>40</v>
      </c>
      <c r="G83" s="43">
        <v>10</v>
      </c>
      <c r="H83" s="43">
        <v>11</v>
      </c>
      <c r="I83" s="43">
        <v>1</v>
      </c>
      <c r="J83" s="43">
        <v>142</v>
      </c>
      <c r="K83" s="44">
        <v>1</v>
      </c>
    </row>
    <row r="84" spans="1:11" ht="15" x14ac:dyDescent="0.25">
      <c r="A84" s="23"/>
      <c r="B84" s="15"/>
      <c r="C84" s="11"/>
      <c r="D84" s="7" t="s">
        <v>22</v>
      </c>
      <c r="E84" s="42" t="s">
        <v>52</v>
      </c>
      <c r="F84" s="43">
        <v>180</v>
      </c>
      <c r="G84" s="43">
        <v>3</v>
      </c>
      <c r="H84" s="43">
        <v>3</v>
      </c>
      <c r="I84" s="43">
        <v>16</v>
      </c>
      <c r="J84" s="43">
        <v>104</v>
      </c>
      <c r="K84" s="44">
        <v>287</v>
      </c>
    </row>
    <row r="85" spans="1:11" ht="15" x14ac:dyDescent="0.25">
      <c r="A85" s="23"/>
      <c r="B85" s="15"/>
      <c r="C85" s="11"/>
      <c r="D85" s="7" t="s">
        <v>23</v>
      </c>
      <c r="E85" s="42" t="s">
        <v>42</v>
      </c>
      <c r="F85" s="43">
        <v>80</v>
      </c>
      <c r="G85" s="43">
        <v>5</v>
      </c>
      <c r="H85" s="43">
        <v>10</v>
      </c>
      <c r="I85" s="43">
        <v>28</v>
      </c>
      <c r="J85" s="43">
        <v>213</v>
      </c>
      <c r="K85" s="44">
        <v>1</v>
      </c>
    </row>
    <row r="86" spans="1:11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</row>
    <row r="87" spans="1:11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</row>
    <row r="88" spans="1:11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25</v>
      </c>
      <c r="H89" s="19">
        <f t="shared" ref="H89" si="40">SUM(H82:H88)</f>
        <v>32</v>
      </c>
      <c r="I89" s="19">
        <f t="shared" ref="I89" si="41">SUM(I82:I88)</f>
        <v>78</v>
      </c>
      <c r="J89" s="19">
        <f t="shared" ref="J89" si="42">SUM(J82:J88)</f>
        <v>692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80</v>
      </c>
      <c r="G90" s="43">
        <v>3</v>
      </c>
      <c r="H90" s="43">
        <v>8</v>
      </c>
      <c r="I90" s="43">
        <v>11</v>
      </c>
      <c r="J90" s="43">
        <v>129</v>
      </c>
      <c r="K90" s="44">
        <v>42</v>
      </c>
    </row>
    <row r="91" spans="1:11" ht="15" x14ac:dyDescent="0.25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7</v>
      </c>
      <c r="H91" s="43">
        <v>8</v>
      </c>
      <c r="I91" s="43">
        <v>15</v>
      </c>
      <c r="J91" s="43">
        <v>171</v>
      </c>
      <c r="K91" s="44">
        <v>57</v>
      </c>
    </row>
    <row r="92" spans="1:11" ht="15" x14ac:dyDescent="0.25">
      <c r="A92" s="23"/>
      <c r="B92" s="15"/>
      <c r="C92" s="11"/>
      <c r="D92" s="7" t="s">
        <v>28</v>
      </c>
      <c r="E92" s="42" t="s">
        <v>75</v>
      </c>
      <c r="F92" s="43">
        <v>110</v>
      </c>
      <c r="G92" s="43">
        <v>17</v>
      </c>
      <c r="H92" s="43">
        <v>10</v>
      </c>
      <c r="I92" s="43">
        <v>6</v>
      </c>
      <c r="J92" s="43">
        <v>189</v>
      </c>
      <c r="K92" s="44">
        <v>80</v>
      </c>
    </row>
    <row r="93" spans="1:11" ht="15" x14ac:dyDescent="0.25">
      <c r="A93" s="23"/>
      <c r="B93" s="15"/>
      <c r="C93" s="11"/>
      <c r="D93" s="7" t="s">
        <v>29</v>
      </c>
      <c r="E93" s="42" t="s">
        <v>55</v>
      </c>
      <c r="F93" s="43">
        <v>180</v>
      </c>
      <c r="G93" s="43">
        <v>6</v>
      </c>
      <c r="H93" s="43">
        <v>6</v>
      </c>
      <c r="I93" s="43">
        <v>38</v>
      </c>
      <c r="J93" s="43">
        <v>233</v>
      </c>
      <c r="K93" s="44">
        <v>212</v>
      </c>
    </row>
    <row r="94" spans="1:11" ht="15" x14ac:dyDescent="0.2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</v>
      </c>
      <c r="H94" s="43">
        <v>0</v>
      </c>
      <c r="I94" s="43">
        <v>21</v>
      </c>
      <c r="J94" s="43">
        <v>86</v>
      </c>
      <c r="K94" s="44">
        <v>295</v>
      </c>
    </row>
    <row r="95" spans="1:11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32</v>
      </c>
      <c r="E96" s="42" t="s">
        <v>49</v>
      </c>
      <c r="F96" s="43">
        <v>80</v>
      </c>
      <c r="G96" s="43">
        <v>5</v>
      </c>
      <c r="H96" s="43">
        <v>1</v>
      </c>
      <c r="I96" s="43">
        <v>27</v>
      </c>
      <c r="J96" s="43">
        <v>139</v>
      </c>
      <c r="K96" s="44">
        <v>2</v>
      </c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3">SUM(G90:G98)</f>
        <v>38</v>
      </c>
      <c r="H99" s="19">
        <f t="shared" ref="H99" si="44">SUM(H90:H98)</f>
        <v>33</v>
      </c>
      <c r="I99" s="19">
        <f t="shared" ref="I99" si="45">SUM(I90:I98)</f>
        <v>118</v>
      </c>
      <c r="J99" s="19">
        <f t="shared" ref="J99" si="46">SUM(J90:J98)</f>
        <v>947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1350</v>
      </c>
      <c r="G100" s="32">
        <f t="shared" ref="G100" si="47">G89+G99</f>
        <v>63</v>
      </c>
      <c r="H100" s="32">
        <f t="shared" ref="H100" si="48">H89+H99</f>
        <v>65</v>
      </c>
      <c r="I100" s="32">
        <f t="shared" ref="I100" si="49">I89+I99</f>
        <v>196</v>
      </c>
      <c r="J100" s="32">
        <f t="shared" ref="J100" si="50">J89+J99</f>
        <v>1639</v>
      </c>
      <c r="K100" s="32"/>
    </row>
    <row r="101" spans="1:11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5</v>
      </c>
      <c r="H101" s="40">
        <v>5</v>
      </c>
      <c r="I101" s="40">
        <v>17</v>
      </c>
      <c r="J101" s="40">
        <v>130</v>
      </c>
      <c r="K101" s="41">
        <v>78</v>
      </c>
    </row>
    <row r="102" spans="1:11" ht="15" x14ac:dyDescent="0.25">
      <c r="A102" s="23"/>
      <c r="B102" s="15"/>
      <c r="C102" s="11"/>
      <c r="D102" s="6" t="s">
        <v>23</v>
      </c>
      <c r="E102" s="42" t="s">
        <v>67</v>
      </c>
      <c r="F102" s="43">
        <v>100</v>
      </c>
      <c r="G102" s="43">
        <v>12</v>
      </c>
      <c r="H102" s="43">
        <v>15</v>
      </c>
      <c r="I102" s="43">
        <v>31</v>
      </c>
      <c r="J102" s="43">
        <v>314</v>
      </c>
      <c r="K102" s="44">
        <v>2</v>
      </c>
    </row>
    <row r="103" spans="1:11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</v>
      </c>
      <c r="H103" s="43">
        <v>3</v>
      </c>
      <c r="I103" s="43">
        <v>12</v>
      </c>
      <c r="J103" s="43">
        <v>104</v>
      </c>
      <c r="K103" s="44">
        <v>616</v>
      </c>
    </row>
    <row r="104" spans="1:11" ht="15" x14ac:dyDescent="0.25">
      <c r="A104" s="23"/>
      <c r="B104" s="15"/>
      <c r="C104" s="11"/>
      <c r="D104" s="7" t="s">
        <v>23</v>
      </c>
      <c r="E104" s="42" t="s">
        <v>60</v>
      </c>
      <c r="F104" s="43">
        <v>60</v>
      </c>
      <c r="G104" s="43">
        <v>5</v>
      </c>
      <c r="H104" s="43">
        <v>1</v>
      </c>
      <c r="I104" s="43">
        <v>29</v>
      </c>
      <c r="J104" s="43">
        <v>128</v>
      </c>
      <c r="K104" s="44">
        <v>1</v>
      </c>
    </row>
    <row r="105" spans="1:11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</row>
    <row r="106" spans="1:11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1">SUM(G101:G107)</f>
        <v>25</v>
      </c>
      <c r="H108" s="19">
        <f t="shared" si="51"/>
        <v>24</v>
      </c>
      <c r="I108" s="19">
        <f t="shared" si="51"/>
        <v>89</v>
      </c>
      <c r="J108" s="19">
        <f t="shared" si="51"/>
        <v>676</v>
      </c>
      <c r="K108" s="25"/>
    </row>
    <row r="109" spans="1:11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27</v>
      </c>
      <c r="E110" s="42" t="s">
        <v>63</v>
      </c>
      <c r="F110" s="43">
        <v>200</v>
      </c>
      <c r="G110" s="43">
        <v>6</v>
      </c>
      <c r="H110" s="43">
        <v>8</v>
      </c>
      <c r="I110" s="43">
        <v>8</v>
      </c>
      <c r="J110" s="43">
        <v>133</v>
      </c>
      <c r="K110" s="44">
        <v>53</v>
      </c>
    </row>
    <row r="111" spans="1:11" ht="15" x14ac:dyDescent="0.2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16</v>
      </c>
      <c r="H111" s="43">
        <v>22</v>
      </c>
      <c r="I111" s="43">
        <v>5</v>
      </c>
      <c r="J111" s="43">
        <v>308</v>
      </c>
      <c r="K111" s="44">
        <v>92</v>
      </c>
    </row>
    <row r="112" spans="1:11" ht="15" x14ac:dyDescent="0.25">
      <c r="A112" s="23"/>
      <c r="B112" s="15"/>
      <c r="C112" s="11"/>
      <c r="D112" s="7" t="s">
        <v>29</v>
      </c>
      <c r="E112" s="42" t="s">
        <v>78</v>
      </c>
      <c r="F112" s="43">
        <v>180</v>
      </c>
      <c r="G112" s="43">
        <v>4</v>
      </c>
      <c r="H112" s="43">
        <v>4</v>
      </c>
      <c r="I112" s="43">
        <v>64</v>
      </c>
      <c r="J112" s="43">
        <v>236</v>
      </c>
      <c r="K112" s="44">
        <v>177</v>
      </c>
    </row>
    <row r="113" spans="1:11" ht="15" x14ac:dyDescent="0.2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</v>
      </c>
      <c r="H113" s="43">
        <v>0</v>
      </c>
      <c r="I113" s="43">
        <v>17</v>
      </c>
      <c r="J113" s="43">
        <v>66</v>
      </c>
      <c r="K113" s="44">
        <v>294</v>
      </c>
    </row>
    <row r="114" spans="1:11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32</v>
      </c>
      <c r="E115" s="42" t="s">
        <v>49</v>
      </c>
      <c r="F115" s="43">
        <v>80</v>
      </c>
      <c r="G115" s="43">
        <v>5</v>
      </c>
      <c r="H115" s="43">
        <v>1</v>
      </c>
      <c r="I115" s="43">
        <v>27</v>
      </c>
      <c r="J115" s="43">
        <v>139</v>
      </c>
      <c r="K115" s="44">
        <v>2</v>
      </c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2">SUM(G109:G117)</f>
        <v>31</v>
      </c>
      <c r="H118" s="19">
        <f t="shared" si="52"/>
        <v>35</v>
      </c>
      <c r="I118" s="19">
        <f t="shared" si="52"/>
        <v>121</v>
      </c>
      <c r="J118" s="19">
        <f t="shared" si="52"/>
        <v>882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1320</v>
      </c>
      <c r="G119" s="32">
        <f t="shared" ref="G119" si="53">G108+G118</f>
        <v>56</v>
      </c>
      <c r="H119" s="32">
        <f t="shared" ref="H119" si="54">H108+H118</f>
        <v>59</v>
      </c>
      <c r="I119" s="32">
        <f t="shared" ref="I119" si="55">I108+I118</f>
        <v>210</v>
      </c>
      <c r="J119" s="32">
        <f t="shared" ref="J119" si="56">J108+J118</f>
        <v>1558</v>
      </c>
      <c r="K119" s="32"/>
    </row>
    <row r="120" spans="1:11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180</v>
      </c>
      <c r="G120" s="40">
        <v>6</v>
      </c>
      <c r="H120" s="40">
        <v>8</v>
      </c>
      <c r="I120" s="40">
        <v>33</v>
      </c>
      <c r="J120" s="40">
        <v>224</v>
      </c>
      <c r="K120" s="41">
        <v>196</v>
      </c>
    </row>
    <row r="121" spans="1:11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</row>
    <row r="122" spans="1:11" ht="15" x14ac:dyDescent="0.25">
      <c r="A122" s="14"/>
      <c r="B122" s="15"/>
      <c r="C122" s="11"/>
      <c r="D122" s="7" t="s">
        <v>22</v>
      </c>
      <c r="E122" s="42" t="s">
        <v>52</v>
      </c>
      <c r="F122" s="43">
        <v>180</v>
      </c>
      <c r="G122" s="43">
        <v>3</v>
      </c>
      <c r="H122" s="43">
        <v>3</v>
      </c>
      <c r="I122" s="43">
        <v>16</v>
      </c>
      <c r="J122" s="43">
        <v>104</v>
      </c>
      <c r="K122" s="44">
        <v>287</v>
      </c>
    </row>
    <row r="123" spans="1:11" ht="15" x14ac:dyDescent="0.25">
      <c r="A123" s="14"/>
      <c r="B123" s="15"/>
      <c r="C123" s="11"/>
      <c r="D123" s="7" t="s">
        <v>23</v>
      </c>
      <c r="E123" s="42" t="s">
        <v>60</v>
      </c>
      <c r="F123" s="43">
        <v>60</v>
      </c>
      <c r="G123" s="43">
        <v>5</v>
      </c>
      <c r="H123" s="43">
        <v>1</v>
      </c>
      <c r="I123" s="43">
        <v>29</v>
      </c>
      <c r="J123" s="43">
        <v>128</v>
      </c>
      <c r="K123" s="44">
        <v>1</v>
      </c>
    </row>
    <row r="124" spans="1:11" ht="15" x14ac:dyDescent="0.25">
      <c r="A124" s="14"/>
      <c r="B124" s="15"/>
      <c r="C124" s="11"/>
      <c r="D124" s="7" t="s">
        <v>24</v>
      </c>
      <c r="E124" s="42" t="s">
        <v>61</v>
      </c>
      <c r="F124" s="43">
        <v>180</v>
      </c>
      <c r="G124" s="43">
        <v>3</v>
      </c>
      <c r="H124" s="43">
        <v>1</v>
      </c>
      <c r="I124" s="43">
        <v>38</v>
      </c>
      <c r="J124" s="43">
        <v>173</v>
      </c>
      <c r="K124" s="44">
        <v>4</v>
      </c>
    </row>
    <row r="125" spans="1:11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</row>
    <row r="126" spans="1:11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57">SUM(G120:G126)</f>
        <v>17</v>
      </c>
      <c r="H127" s="19">
        <f t="shared" si="57"/>
        <v>13</v>
      </c>
      <c r="I127" s="19">
        <f t="shared" si="57"/>
        <v>116</v>
      </c>
      <c r="J127" s="19">
        <f t="shared" si="57"/>
        <v>629</v>
      </c>
      <c r="K127" s="25"/>
    </row>
    <row r="128" spans="1:11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42" t="s">
        <v>53</v>
      </c>
      <c r="F128" s="43">
        <v>80</v>
      </c>
      <c r="G128" s="43">
        <v>1</v>
      </c>
      <c r="H128" s="43">
        <v>0</v>
      </c>
      <c r="I128" s="43">
        <v>3</v>
      </c>
      <c r="J128" s="43">
        <v>14</v>
      </c>
      <c r="K128" s="44">
        <v>3</v>
      </c>
    </row>
    <row r="129" spans="1:11" ht="15" x14ac:dyDescent="0.25">
      <c r="A129" s="14"/>
      <c r="B129" s="15"/>
      <c r="C129" s="11"/>
      <c r="D129" s="7" t="s">
        <v>27</v>
      </c>
      <c r="E129" s="42" t="s">
        <v>82</v>
      </c>
      <c r="F129" s="43">
        <v>200</v>
      </c>
      <c r="G129" s="43">
        <v>7</v>
      </c>
      <c r="H129" s="43">
        <v>9</v>
      </c>
      <c r="I129" s="43">
        <v>13</v>
      </c>
      <c r="J129" s="43">
        <v>166</v>
      </c>
      <c r="K129" s="44">
        <v>157</v>
      </c>
    </row>
    <row r="130" spans="1:11" ht="15" x14ac:dyDescent="0.25">
      <c r="A130" s="14"/>
      <c r="B130" s="15"/>
      <c r="C130" s="11"/>
      <c r="D130" s="7" t="s">
        <v>28</v>
      </c>
      <c r="E130" s="42" t="s">
        <v>56</v>
      </c>
      <c r="F130" s="43">
        <v>100</v>
      </c>
      <c r="G130" s="43">
        <v>14</v>
      </c>
      <c r="H130" s="43">
        <v>17</v>
      </c>
      <c r="I130" s="43">
        <v>3</v>
      </c>
      <c r="J130" s="43">
        <v>252</v>
      </c>
      <c r="K130" s="44">
        <v>405</v>
      </c>
    </row>
    <row r="131" spans="1:11" ht="15" x14ac:dyDescent="0.25">
      <c r="A131" s="14"/>
      <c r="B131" s="15"/>
      <c r="C131" s="11"/>
      <c r="D131" s="7" t="s">
        <v>29</v>
      </c>
      <c r="E131" s="42" t="s">
        <v>64</v>
      </c>
      <c r="F131" s="43">
        <v>200</v>
      </c>
      <c r="G131" s="43">
        <v>4</v>
      </c>
      <c r="H131" s="43">
        <v>9</v>
      </c>
      <c r="I131" s="43">
        <v>33</v>
      </c>
      <c r="J131" s="43">
        <v>217</v>
      </c>
      <c r="K131" s="44">
        <v>138</v>
      </c>
    </row>
    <row r="132" spans="1:11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2</v>
      </c>
      <c r="H132" s="43">
        <v>0</v>
      </c>
      <c r="I132" s="43">
        <v>40</v>
      </c>
      <c r="J132" s="43">
        <v>168</v>
      </c>
      <c r="K132" s="44">
        <v>293</v>
      </c>
    </row>
    <row r="133" spans="1:11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32</v>
      </c>
      <c r="E134" s="42" t="s">
        <v>49</v>
      </c>
      <c r="F134" s="43">
        <v>80</v>
      </c>
      <c r="G134" s="43">
        <v>5</v>
      </c>
      <c r="H134" s="43">
        <v>1</v>
      </c>
      <c r="I134" s="43">
        <v>27</v>
      </c>
      <c r="J134" s="43">
        <v>139</v>
      </c>
      <c r="K134" s="44">
        <v>2</v>
      </c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58">SUM(G128:G136)</f>
        <v>33</v>
      </c>
      <c r="H137" s="19">
        <f t="shared" si="58"/>
        <v>36</v>
      </c>
      <c r="I137" s="19">
        <f t="shared" si="58"/>
        <v>119</v>
      </c>
      <c r="J137" s="19">
        <f t="shared" si="58"/>
        <v>956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1460</v>
      </c>
      <c r="G138" s="32">
        <f t="shared" ref="G138" si="59">G127+G137</f>
        <v>50</v>
      </c>
      <c r="H138" s="32">
        <f t="shared" ref="H138" si="60">H127+H137</f>
        <v>49</v>
      </c>
      <c r="I138" s="32">
        <f t="shared" ref="I138" si="61">I127+I137</f>
        <v>235</v>
      </c>
      <c r="J138" s="32">
        <f t="shared" ref="J138" si="62">J127+J137</f>
        <v>1585</v>
      </c>
      <c r="K138" s="32"/>
    </row>
    <row r="139" spans="1:11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9</v>
      </c>
      <c r="H139" s="40">
        <v>11</v>
      </c>
      <c r="I139" s="40">
        <v>38</v>
      </c>
      <c r="J139" s="40">
        <v>287</v>
      </c>
      <c r="K139" s="41">
        <v>182</v>
      </c>
    </row>
    <row r="140" spans="1:11" ht="15" x14ac:dyDescent="0.25">
      <c r="A140" s="23"/>
      <c r="B140" s="15"/>
      <c r="C140" s="11"/>
      <c r="D140" s="6" t="s">
        <v>95</v>
      </c>
      <c r="E140" s="42" t="s">
        <v>44</v>
      </c>
      <c r="F140" s="43">
        <v>40</v>
      </c>
      <c r="G140" s="43">
        <v>10</v>
      </c>
      <c r="H140" s="43">
        <v>11</v>
      </c>
      <c r="I140" s="43">
        <v>1</v>
      </c>
      <c r="J140" s="43">
        <v>142</v>
      </c>
      <c r="K140" s="44">
        <v>1</v>
      </c>
    </row>
    <row r="141" spans="1:11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</v>
      </c>
      <c r="H141" s="43">
        <v>3</v>
      </c>
      <c r="I141" s="43">
        <v>12</v>
      </c>
      <c r="J141" s="43">
        <v>104</v>
      </c>
      <c r="K141" s="44">
        <v>616</v>
      </c>
    </row>
    <row r="142" spans="1:11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80</v>
      </c>
      <c r="G142" s="43">
        <v>5</v>
      </c>
      <c r="H142" s="43">
        <v>10</v>
      </c>
      <c r="I142" s="43">
        <v>28</v>
      </c>
      <c r="J142" s="43">
        <v>213</v>
      </c>
      <c r="K142" s="44">
        <v>1</v>
      </c>
    </row>
    <row r="143" spans="1:11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</row>
    <row r="144" spans="1:11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</row>
    <row r="145" spans="1:11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3">SUM(G139:G145)</f>
        <v>27</v>
      </c>
      <c r="H146" s="19">
        <f t="shared" si="63"/>
        <v>35</v>
      </c>
      <c r="I146" s="19">
        <f t="shared" si="63"/>
        <v>79</v>
      </c>
      <c r="J146" s="19">
        <f t="shared" si="63"/>
        <v>746</v>
      </c>
      <c r="K146" s="25"/>
    </row>
    <row r="147" spans="1:11" ht="15" x14ac:dyDescent="0.25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62</v>
      </c>
      <c r="F147" s="43">
        <v>60</v>
      </c>
      <c r="G147" s="43">
        <v>1</v>
      </c>
      <c r="H147" s="43">
        <v>0</v>
      </c>
      <c r="I147" s="43">
        <v>3</v>
      </c>
      <c r="J147" s="43">
        <v>17</v>
      </c>
      <c r="K147" s="44">
        <v>11</v>
      </c>
    </row>
    <row r="148" spans="1:11" ht="15" x14ac:dyDescent="0.25">
      <c r="A148" s="23"/>
      <c r="B148" s="15"/>
      <c r="C148" s="11"/>
      <c r="D148" s="7" t="s">
        <v>27</v>
      </c>
      <c r="E148" s="42" t="s">
        <v>89</v>
      </c>
      <c r="F148" s="43">
        <v>200</v>
      </c>
      <c r="G148" s="43">
        <v>7</v>
      </c>
      <c r="H148" s="43">
        <v>8</v>
      </c>
      <c r="I148" s="43">
        <v>17</v>
      </c>
      <c r="J148" s="43">
        <v>179</v>
      </c>
      <c r="K148" s="44">
        <v>54</v>
      </c>
    </row>
    <row r="149" spans="1:11" ht="15" x14ac:dyDescent="0.25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22</v>
      </c>
      <c r="H149" s="43">
        <v>15</v>
      </c>
      <c r="I149" s="43">
        <v>10</v>
      </c>
      <c r="J149" s="43">
        <v>260</v>
      </c>
      <c r="K149" s="44">
        <v>83</v>
      </c>
    </row>
    <row r="150" spans="1:11" ht="15" x14ac:dyDescent="0.25">
      <c r="A150" s="23"/>
      <c r="B150" s="15"/>
      <c r="C150" s="11"/>
      <c r="D150" s="7" t="s">
        <v>29</v>
      </c>
      <c r="E150" s="42" t="s">
        <v>55</v>
      </c>
      <c r="F150" s="43">
        <v>180</v>
      </c>
      <c r="G150" s="43">
        <v>6</v>
      </c>
      <c r="H150" s="43">
        <v>6</v>
      </c>
      <c r="I150" s="43">
        <v>38</v>
      </c>
      <c r="J150" s="43">
        <v>233</v>
      </c>
      <c r="K150" s="44">
        <v>212</v>
      </c>
    </row>
    <row r="151" spans="1:11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0</v>
      </c>
      <c r="H151" s="43">
        <v>0</v>
      </c>
      <c r="I151" s="43">
        <v>20</v>
      </c>
      <c r="J151" s="43">
        <v>86</v>
      </c>
      <c r="K151" s="44">
        <v>295</v>
      </c>
    </row>
    <row r="152" spans="1:11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32</v>
      </c>
      <c r="E153" s="42" t="s">
        <v>49</v>
      </c>
      <c r="F153" s="43">
        <v>80</v>
      </c>
      <c r="G153" s="43">
        <v>5</v>
      </c>
      <c r="H153" s="43">
        <v>1</v>
      </c>
      <c r="I153" s="43">
        <v>27</v>
      </c>
      <c r="J153" s="43">
        <v>139</v>
      </c>
      <c r="K153" s="44">
        <v>2</v>
      </c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4">SUM(G147:G155)</f>
        <v>41</v>
      </c>
      <c r="H156" s="19">
        <f t="shared" si="64"/>
        <v>30</v>
      </c>
      <c r="I156" s="19">
        <f t="shared" si="64"/>
        <v>115</v>
      </c>
      <c r="J156" s="19">
        <f t="shared" si="64"/>
        <v>914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1330</v>
      </c>
      <c r="G157" s="32">
        <f t="shared" ref="G157" si="65">G146+G156</f>
        <v>68</v>
      </c>
      <c r="H157" s="32">
        <f t="shared" ref="H157" si="66">H146+H156</f>
        <v>65</v>
      </c>
      <c r="I157" s="32">
        <f t="shared" ref="I157" si="67">I146+I156</f>
        <v>194</v>
      </c>
      <c r="J157" s="32">
        <f t="shared" ref="J157" si="68">J146+J156</f>
        <v>1660</v>
      </c>
      <c r="K157" s="32"/>
    </row>
    <row r="158" spans="1:11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180</v>
      </c>
      <c r="G158" s="40">
        <v>5</v>
      </c>
      <c r="H158" s="40">
        <v>7</v>
      </c>
      <c r="I158" s="40">
        <v>38</v>
      </c>
      <c r="J158" s="40">
        <v>235</v>
      </c>
      <c r="K158" s="41">
        <v>181</v>
      </c>
    </row>
    <row r="159" spans="1:11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</row>
    <row r="160" spans="1:11" ht="15" x14ac:dyDescent="0.25">
      <c r="A160" s="23"/>
      <c r="B160" s="15"/>
      <c r="C160" s="11"/>
      <c r="D160" s="7" t="s">
        <v>22</v>
      </c>
      <c r="E160" s="42" t="s">
        <v>52</v>
      </c>
      <c r="F160" s="43">
        <v>180</v>
      </c>
      <c r="G160" s="43">
        <v>3</v>
      </c>
      <c r="H160" s="43">
        <v>3</v>
      </c>
      <c r="I160" s="43">
        <v>16</v>
      </c>
      <c r="J160" s="43">
        <v>104</v>
      </c>
      <c r="K160" s="44">
        <v>287</v>
      </c>
    </row>
    <row r="161" spans="1:11" ht="15" x14ac:dyDescent="0.25">
      <c r="A161" s="23"/>
      <c r="B161" s="15"/>
      <c r="C161" s="11"/>
      <c r="D161" s="7" t="s">
        <v>23</v>
      </c>
      <c r="E161" s="42" t="s">
        <v>60</v>
      </c>
      <c r="F161" s="43">
        <v>60</v>
      </c>
      <c r="G161" s="43">
        <v>5</v>
      </c>
      <c r="H161" s="43">
        <v>1</v>
      </c>
      <c r="I161" s="43">
        <v>29</v>
      </c>
      <c r="J161" s="43">
        <v>128</v>
      </c>
      <c r="K161" s="44">
        <v>1</v>
      </c>
    </row>
    <row r="162" spans="1:11" ht="15" x14ac:dyDescent="0.25">
      <c r="A162" s="23"/>
      <c r="B162" s="15"/>
      <c r="C162" s="11"/>
      <c r="D162" s="7" t="s">
        <v>24</v>
      </c>
      <c r="E162" s="42" t="s">
        <v>68</v>
      </c>
      <c r="F162" s="43">
        <v>150</v>
      </c>
      <c r="G162" s="43">
        <v>1</v>
      </c>
      <c r="H162" s="43">
        <v>0</v>
      </c>
      <c r="I162" s="43">
        <v>15</v>
      </c>
      <c r="J162" s="43">
        <v>71</v>
      </c>
      <c r="K162" s="44">
        <v>3</v>
      </c>
    </row>
    <row r="163" spans="1:11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</row>
    <row r="164" spans="1:11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69">SUM(G158:G164)</f>
        <v>14</v>
      </c>
      <c r="H165" s="19">
        <f t="shared" si="69"/>
        <v>11</v>
      </c>
      <c r="I165" s="19">
        <f t="shared" si="69"/>
        <v>98</v>
      </c>
      <c r="J165" s="19">
        <f t="shared" si="69"/>
        <v>538</v>
      </c>
      <c r="K165" s="25"/>
    </row>
    <row r="166" spans="1:11" ht="15" x14ac:dyDescent="0.25">
      <c r="A166" s="26">
        <f>A158</f>
        <v>2</v>
      </c>
      <c r="B166" s="13">
        <v>4</v>
      </c>
      <c r="C166" s="10" t="s">
        <v>25</v>
      </c>
      <c r="D166" s="7" t="s">
        <v>26</v>
      </c>
      <c r="E166" s="42" t="s">
        <v>53</v>
      </c>
      <c r="F166" s="43">
        <v>100</v>
      </c>
      <c r="G166" s="43">
        <v>1</v>
      </c>
      <c r="H166" s="43">
        <v>0</v>
      </c>
      <c r="I166" s="43">
        <v>3</v>
      </c>
      <c r="J166" s="43">
        <v>17</v>
      </c>
      <c r="K166" s="44">
        <v>3</v>
      </c>
    </row>
    <row r="167" spans="1:11" ht="15" x14ac:dyDescent="0.25">
      <c r="A167" s="23"/>
      <c r="B167" s="15"/>
      <c r="C167" s="11"/>
      <c r="D167" s="7" t="s">
        <v>27</v>
      </c>
      <c r="E167" s="42" t="s">
        <v>86</v>
      </c>
      <c r="F167" s="43">
        <v>200</v>
      </c>
      <c r="G167" s="43">
        <v>8</v>
      </c>
      <c r="H167" s="43">
        <v>4</v>
      </c>
      <c r="I167" s="43">
        <v>14</v>
      </c>
      <c r="J167" s="43">
        <v>123</v>
      </c>
      <c r="K167" s="44">
        <v>33</v>
      </c>
    </row>
    <row r="168" spans="1:11" ht="15" x14ac:dyDescent="0.25">
      <c r="A168" s="23"/>
      <c r="B168" s="15"/>
      <c r="C168" s="11"/>
      <c r="D168" s="7" t="s">
        <v>28</v>
      </c>
      <c r="E168" s="42" t="s">
        <v>87</v>
      </c>
      <c r="F168" s="43">
        <v>100</v>
      </c>
      <c r="G168" s="43">
        <v>20</v>
      </c>
      <c r="H168" s="43">
        <v>11</v>
      </c>
      <c r="I168" s="43">
        <v>10</v>
      </c>
      <c r="J168" s="43">
        <v>220</v>
      </c>
      <c r="K168" s="44">
        <v>129</v>
      </c>
    </row>
    <row r="169" spans="1:11" ht="15" x14ac:dyDescent="0.25">
      <c r="A169" s="23"/>
      <c r="B169" s="15"/>
      <c r="C169" s="11"/>
      <c r="D169" s="7" t="s">
        <v>29</v>
      </c>
      <c r="E169" s="42" t="s">
        <v>46</v>
      </c>
      <c r="F169" s="43">
        <v>180</v>
      </c>
      <c r="G169" s="43">
        <v>10</v>
      </c>
      <c r="H169" s="43">
        <v>6</v>
      </c>
      <c r="I169" s="43">
        <v>57</v>
      </c>
      <c r="J169" s="43">
        <v>285</v>
      </c>
      <c r="K169" s="44">
        <v>173</v>
      </c>
    </row>
    <row r="170" spans="1:11" ht="15" x14ac:dyDescent="0.2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1</v>
      </c>
      <c r="H170" s="43">
        <v>0</v>
      </c>
      <c r="I170" s="43">
        <v>19</v>
      </c>
      <c r="J170" s="43">
        <v>83</v>
      </c>
      <c r="K170" s="44">
        <v>415</v>
      </c>
    </row>
    <row r="171" spans="1:11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32</v>
      </c>
      <c r="E172" s="42" t="s">
        <v>49</v>
      </c>
      <c r="F172" s="43">
        <v>80</v>
      </c>
      <c r="G172" s="43">
        <v>5</v>
      </c>
      <c r="H172" s="43">
        <v>1</v>
      </c>
      <c r="I172" s="43">
        <v>27</v>
      </c>
      <c r="J172" s="43">
        <v>139</v>
      </c>
      <c r="K172" s="44">
        <v>2</v>
      </c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70">SUM(G166:G174)</f>
        <v>45</v>
      </c>
      <c r="H175" s="19">
        <f t="shared" si="70"/>
        <v>22</v>
      </c>
      <c r="I175" s="19">
        <f t="shared" si="70"/>
        <v>130</v>
      </c>
      <c r="J175" s="19">
        <f t="shared" si="70"/>
        <v>867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1430</v>
      </c>
      <c r="G176" s="32">
        <f t="shared" ref="G176" si="71">G165+G175</f>
        <v>59</v>
      </c>
      <c r="H176" s="32">
        <f t="shared" ref="H176" si="72">H165+H175</f>
        <v>33</v>
      </c>
      <c r="I176" s="32">
        <f t="shared" ref="I176" si="73">I165+I175</f>
        <v>228</v>
      </c>
      <c r="J176" s="32">
        <f t="shared" ref="J176" si="74">J165+J175</f>
        <v>1405</v>
      </c>
      <c r="K176" s="32"/>
    </row>
    <row r="177" spans="1:11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130</v>
      </c>
      <c r="G177" s="40">
        <v>13</v>
      </c>
      <c r="H177" s="40">
        <v>20</v>
      </c>
      <c r="I177" s="40">
        <v>3</v>
      </c>
      <c r="J177" s="40">
        <v>246</v>
      </c>
      <c r="K177" s="41">
        <v>219</v>
      </c>
    </row>
    <row r="178" spans="1:11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</row>
    <row r="179" spans="1:11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</v>
      </c>
      <c r="H179" s="43">
        <v>3</v>
      </c>
      <c r="I179" s="43">
        <v>12</v>
      </c>
      <c r="J179" s="43">
        <v>104</v>
      </c>
      <c r="K179" s="44">
        <v>616</v>
      </c>
    </row>
    <row r="180" spans="1:11" ht="15" x14ac:dyDescent="0.25">
      <c r="A180" s="23"/>
      <c r="B180" s="15"/>
      <c r="C180" s="11"/>
      <c r="D180" s="7" t="s">
        <v>23</v>
      </c>
      <c r="E180" s="42" t="s">
        <v>42</v>
      </c>
      <c r="F180" s="43">
        <v>80</v>
      </c>
      <c r="G180" s="43">
        <v>5</v>
      </c>
      <c r="H180" s="43">
        <v>10</v>
      </c>
      <c r="I180" s="43">
        <v>28</v>
      </c>
      <c r="J180" s="43">
        <v>213</v>
      </c>
      <c r="K180" s="44">
        <v>1</v>
      </c>
    </row>
    <row r="181" spans="1:11" ht="15" x14ac:dyDescent="0.25">
      <c r="A181" s="23"/>
      <c r="B181" s="15"/>
      <c r="C181" s="11"/>
      <c r="D181" s="7" t="s">
        <v>24</v>
      </c>
      <c r="E181" s="42" t="s">
        <v>43</v>
      </c>
      <c r="F181" s="43">
        <v>150</v>
      </c>
      <c r="G181" s="43">
        <v>1</v>
      </c>
      <c r="H181" s="43">
        <v>1</v>
      </c>
      <c r="I181" s="43">
        <v>15</v>
      </c>
      <c r="J181" s="43">
        <v>71</v>
      </c>
      <c r="K181" s="44">
        <v>2</v>
      </c>
    </row>
    <row r="182" spans="1:11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</row>
    <row r="183" spans="1:11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75">SUM(G177:G183)</f>
        <v>22</v>
      </c>
      <c r="H184" s="19">
        <f t="shared" si="75"/>
        <v>34</v>
      </c>
      <c r="I184" s="19">
        <f t="shared" si="75"/>
        <v>58</v>
      </c>
      <c r="J184" s="19">
        <f t="shared" si="75"/>
        <v>634</v>
      </c>
      <c r="K184" s="25"/>
    </row>
    <row r="185" spans="1:11" ht="15" x14ac:dyDescent="0.25">
      <c r="A185" s="26">
        <f>A177</f>
        <v>2</v>
      </c>
      <c r="B185" s="13">
        <v>5</v>
      </c>
      <c r="C185" s="10" t="s">
        <v>25</v>
      </c>
      <c r="D185" s="7" t="s">
        <v>26</v>
      </c>
      <c r="E185" s="42" t="s">
        <v>73</v>
      </c>
      <c r="F185" s="43">
        <v>80</v>
      </c>
      <c r="G185" s="43">
        <v>3</v>
      </c>
      <c r="H185" s="43">
        <v>8</v>
      </c>
      <c r="I185" s="43">
        <v>11</v>
      </c>
      <c r="J185" s="43">
        <v>129</v>
      </c>
      <c r="K185" s="44">
        <v>42</v>
      </c>
    </row>
    <row r="186" spans="1:11" ht="15" x14ac:dyDescent="0.25">
      <c r="A186" s="23"/>
      <c r="B186" s="15"/>
      <c r="C186" s="11"/>
      <c r="D186" s="7" t="s">
        <v>27</v>
      </c>
      <c r="E186" s="42" t="s">
        <v>45</v>
      </c>
      <c r="F186" s="43">
        <v>200</v>
      </c>
      <c r="G186" s="43">
        <v>6</v>
      </c>
      <c r="H186" s="43">
        <v>8</v>
      </c>
      <c r="I186" s="43">
        <v>11</v>
      </c>
      <c r="J186" s="43">
        <v>149</v>
      </c>
      <c r="K186" s="44">
        <v>56</v>
      </c>
    </row>
    <row r="187" spans="1:11" ht="15" x14ac:dyDescent="0.25">
      <c r="A187" s="23"/>
      <c r="B187" s="15"/>
      <c r="C187" s="11"/>
      <c r="D187" s="7" t="s">
        <v>28</v>
      </c>
      <c r="E187" s="42" t="s">
        <v>75</v>
      </c>
      <c r="F187" s="43">
        <v>110</v>
      </c>
      <c r="G187" s="43">
        <v>17</v>
      </c>
      <c r="H187" s="43">
        <v>10</v>
      </c>
      <c r="I187" s="43">
        <v>6</v>
      </c>
      <c r="J187" s="43">
        <v>189</v>
      </c>
      <c r="K187" s="44">
        <v>80</v>
      </c>
    </row>
    <row r="188" spans="1:11" ht="15" x14ac:dyDescent="0.25">
      <c r="A188" s="23"/>
      <c r="B188" s="15"/>
      <c r="C188" s="11"/>
      <c r="D188" s="7" t="s">
        <v>29</v>
      </c>
      <c r="E188" s="42" t="s">
        <v>55</v>
      </c>
      <c r="F188" s="43">
        <v>180</v>
      </c>
      <c r="G188" s="43">
        <v>6</v>
      </c>
      <c r="H188" s="43">
        <v>6</v>
      </c>
      <c r="I188" s="43">
        <v>38</v>
      </c>
      <c r="J188" s="43">
        <v>233</v>
      </c>
      <c r="K188" s="44">
        <v>212</v>
      </c>
    </row>
    <row r="189" spans="1:11" ht="15" x14ac:dyDescent="0.25">
      <c r="A189" s="23"/>
      <c r="B189" s="15"/>
      <c r="C189" s="11"/>
      <c r="D189" s="7" t="s">
        <v>30</v>
      </c>
      <c r="E189" s="42" t="s">
        <v>90</v>
      </c>
      <c r="F189" s="43">
        <v>200</v>
      </c>
      <c r="G189" s="43">
        <v>0</v>
      </c>
      <c r="H189" s="43">
        <v>0</v>
      </c>
      <c r="I189" s="43">
        <v>18</v>
      </c>
      <c r="J189" s="43">
        <v>75</v>
      </c>
      <c r="K189" s="44">
        <v>292</v>
      </c>
    </row>
    <row r="190" spans="1:11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32</v>
      </c>
      <c r="E191" s="42" t="s">
        <v>49</v>
      </c>
      <c r="F191" s="43">
        <v>80</v>
      </c>
      <c r="G191" s="43">
        <v>5</v>
      </c>
      <c r="H191" s="43">
        <v>1</v>
      </c>
      <c r="I191" s="43">
        <v>27</v>
      </c>
      <c r="J191" s="43">
        <v>139</v>
      </c>
      <c r="K191" s="44">
        <v>2</v>
      </c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76">SUM(G185:G193)</f>
        <v>37</v>
      </c>
      <c r="H194" s="19">
        <f t="shared" si="76"/>
        <v>33</v>
      </c>
      <c r="I194" s="19">
        <f t="shared" si="76"/>
        <v>111</v>
      </c>
      <c r="J194" s="19">
        <f t="shared" si="76"/>
        <v>914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1410</v>
      </c>
      <c r="G195" s="32">
        <f t="shared" ref="G195" si="77">G184+G194</f>
        <v>59</v>
      </c>
      <c r="H195" s="32">
        <f t="shared" ref="H195" si="78">H184+H194</f>
        <v>67</v>
      </c>
      <c r="I195" s="32">
        <f t="shared" ref="I195" si="79">I184+I194</f>
        <v>169</v>
      </c>
      <c r="J195" s="32">
        <f t="shared" ref="J195" si="80">J184+J194</f>
        <v>1548</v>
      </c>
      <c r="K195" s="32"/>
    </row>
    <row r="196" spans="1:11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1360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59.4</v>
      </c>
      <c r="H196" s="34">
        <f t="shared" si="81"/>
        <v>59</v>
      </c>
      <c r="I196" s="34">
        <f t="shared" si="81"/>
        <v>202.6</v>
      </c>
      <c r="J196" s="34">
        <f t="shared" si="81"/>
        <v>1585.1</v>
      </c>
      <c r="K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2026-01-22T12:47:54Z</dcterms:modified>
</cp:coreProperties>
</file>