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Майорова\2024-2025\от Кленковой\типовое меню\"/>
    </mc:Choice>
  </mc:AlternateContent>
  <xr:revisionPtr revIDLastSave="0" documentId="13_ncr:1_{BAFD69FB-176D-4DFE-84E3-B18CD84F003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B40" i="1"/>
  <c r="A40" i="1"/>
  <c r="B33" i="1"/>
  <c r="A33" i="1"/>
  <c r="B28" i="1"/>
  <c r="A28" i="1"/>
  <c r="B18" i="1"/>
  <c r="A18" i="1"/>
  <c r="B14" i="1"/>
  <c r="A14" i="1"/>
  <c r="G46" i="1"/>
  <c r="H46" i="1"/>
  <c r="I46" i="1"/>
  <c r="J46" i="1"/>
  <c r="F46" i="1"/>
  <c r="G39" i="1"/>
  <c r="H39" i="1"/>
  <c r="I39" i="1"/>
  <c r="J39" i="1"/>
  <c r="F39" i="1"/>
  <c r="G32" i="1"/>
  <c r="H32" i="1"/>
  <c r="I32" i="1"/>
  <c r="J32" i="1"/>
  <c r="F32" i="1"/>
  <c r="G27" i="1"/>
  <c r="H27" i="1"/>
  <c r="J27" i="1"/>
  <c r="F27" i="1"/>
  <c r="G17" i="1"/>
  <c r="H17" i="1"/>
  <c r="I17" i="1"/>
  <c r="J17" i="1"/>
  <c r="F17" i="1"/>
  <c r="G13" i="1"/>
  <c r="H13" i="1"/>
  <c r="I13" i="1"/>
  <c r="J13" i="1"/>
  <c r="F13" i="1"/>
  <c r="J593" i="1" l="1"/>
  <c r="I467" i="1"/>
  <c r="F509" i="1"/>
  <c r="J509" i="1"/>
  <c r="H551" i="1"/>
  <c r="F593" i="1"/>
  <c r="G467" i="1"/>
  <c r="F551" i="1"/>
  <c r="J551" i="1"/>
  <c r="I509" i="1"/>
  <c r="G551" i="1"/>
  <c r="I593" i="1"/>
  <c r="F467" i="1"/>
  <c r="J467" i="1"/>
  <c r="G509" i="1"/>
  <c r="I551" i="1"/>
  <c r="J425" i="1"/>
  <c r="H425" i="1"/>
  <c r="G425" i="1"/>
  <c r="F425" i="1"/>
  <c r="G383" i="1"/>
  <c r="J383" i="1"/>
  <c r="H383" i="1"/>
  <c r="F383" i="1"/>
  <c r="I341" i="1"/>
  <c r="J341" i="1"/>
  <c r="G341" i="1"/>
  <c r="F341" i="1"/>
  <c r="G299" i="1"/>
  <c r="J299" i="1"/>
  <c r="I299" i="1"/>
  <c r="H299" i="1"/>
  <c r="F299" i="1"/>
  <c r="I257" i="1"/>
  <c r="G257" i="1"/>
  <c r="H257" i="1"/>
  <c r="F257" i="1"/>
  <c r="G215" i="1"/>
  <c r="J215" i="1"/>
  <c r="I215" i="1"/>
  <c r="H215" i="1"/>
  <c r="F215" i="1"/>
  <c r="I173" i="1"/>
  <c r="J173" i="1"/>
  <c r="H173" i="1"/>
  <c r="G173" i="1"/>
  <c r="J131" i="1"/>
  <c r="H131" i="1"/>
  <c r="G131" i="1"/>
  <c r="I89" i="1"/>
  <c r="H89" i="1"/>
  <c r="G47" i="1"/>
  <c r="I47" i="1"/>
  <c r="J47" i="1"/>
  <c r="H47" i="1"/>
  <c r="I383" i="1"/>
  <c r="H593" i="1"/>
  <c r="G593" i="1"/>
  <c r="J89" i="1"/>
  <c r="I425" i="1"/>
  <c r="H509" i="1"/>
  <c r="J257" i="1"/>
  <c r="G89" i="1"/>
  <c r="H341" i="1"/>
  <c r="F89" i="1"/>
  <c r="F131" i="1"/>
  <c r="F173" i="1"/>
  <c r="H467" i="1"/>
  <c r="I131" i="1"/>
  <c r="F47" i="1"/>
  <c r="I594" i="1" l="1"/>
  <c r="G594" i="1"/>
  <c r="H594" i="1"/>
  <c r="F594" i="1"/>
  <c r="J594" i="1"/>
</calcChain>
</file>

<file path=xl/sharedStrings.xml><?xml version="1.0" encoding="utf-8"?>
<sst xmlns="http://schemas.openxmlformats.org/spreadsheetml/2006/main" count="753" uniqueCount="135">
  <si>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</si>
  <si>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</si>
  <si>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</si>
  <si>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</si>
  <si>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</si>
  <si>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</si>
  <si>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</si>
  <si>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</si>
  <si>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</si>
  <si>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</si>
  <si>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</si>
  <si>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</si>
  <si>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</si>
  <si>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</si>
  <si>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</si>
  <si>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</si>
  <si>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</si>
  <si>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</si>
  <si>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</si>
  <si>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</si>
  <si>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</si>
  <si>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</si>
  <si>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</si>
  <si>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</si>
  <si>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</si>
  <si>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</si>
  <si>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</si>
  <si>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</si>
  <si>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</si>
  <si>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</si>
  <si>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</si>
  <si>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</si>
  <si>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</si>
  <si>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</si>
  <si>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</si>
  <si>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</si>
  <si>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</si>
  <si>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</si>
  <si>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</si>
  <si>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</si>
  <si>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день</t>
  </si>
  <si>
    <t>месяц</t>
  </si>
  <si>
    <t>год</t>
  </si>
  <si>
    <t>ГКОУ "Семеновская школа-интернат"</t>
  </si>
  <si>
    <t>Директор</t>
  </si>
  <si>
    <t>Жаббаров</t>
  </si>
  <si>
    <t>Каша пшенная молочная жидкая</t>
  </si>
  <si>
    <t>Какао с молоком</t>
  </si>
  <si>
    <t>Бутерброд с маслом</t>
  </si>
  <si>
    <t>Сыр нарезной</t>
  </si>
  <si>
    <t>Яблоко</t>
  </si>
  <si>
    <t>Печенье</t>
  </si>
  <si>
    <t>Кофейный напиток на молоке</t>
  </si>
  <si>
    <t>Икра кабачковая</t>
  </si>
  <si>
    <t>Борщ с капустой и картофелем</t>
  </si>
  <si>
    <t>Каша гречневая рассыпчатая</t>
  </si>
  <si>
    <t>Гуляш из отварной говядины</t>
  </si>
  <si>
    <t>Компот из кураги с изюмом</t>
  </si>
  <si>
    <t>Хлеб ржаной</t>
  </si>
  <si>
    <t>Компот из смородины черной</t>
  </si>
  <si>
    <t>Запеканка из творога</t>
  </si>
  <si>
    <t>Картофельное пюре</t>
  </si>
  <si>
    <t>Тефтели рыбные</t>
  </si>
  <si>
    <t>Компот из апельсинов</t>
  </si>
  <si>
    <t>Хлеб пшеничный (батон)</t>
  </si>
  <si>
    <t>Йогурт фруктовый</t>
  </si>
  <si>
    <t>Каша овсяная "Геркулес" молочная вязкая</t>
  </si>
  <si>
    <t>Яйца вареные</t>
  </si>
  <si>
    <t>Кекс</t>
  </si>
  <si>
    <t>Чай с лимоном и сахаром</t>
  </si>
  <si>
    <t>Овощи свежие</t>
  </si>
  <si>
    <t>Суп картофельный с рыбой</t>
  </si>
  <si>
    <t>Макаронные изделия отварные</t>
  </si>
  <si>
    <t>Курица в соусе томатном</t>
  </si>
  <si>
    <t>Сок фруктовый</t>
  </si>
  <si>
    <t>407а</t>
  </si>
  <si>
    <t>Пирог с капустой (с яйцом)</t>
  </si>
  <si>
    <t>Компот из свежих яблок с лимоном</t>
  </si>
  <si>
    <t>Плов из отварной говядины</t>
  </si>
  <si>
    <t>Свекла отварная</t>
  </si>
  <si>
    <t>Компот из смеси сухофруктов</t>
  </si>
  <si>
    <t>Суп молочный с крупой (рис)</t>
  </si>
  <si>
    <t>Банан</t>
  </si>
  <si>
    <t>Напиток "Снежок"</t>
  </si>
  <si>
    <t>Вафли</t>
  </si>
  <si>
    <t>Квашеная капуста</t>
  </si>
  <si>
    <t>Щи из свежей капусты с картофелем</t>
  </si>
  <si>
    <t>Котлета мясная</t>
  </si>
  <si>
    <t>Чай с сахаром</t>
  </si>
  <si>
    <t>Сырники из творога</t>
  </si>
  <si>
    <t>Печень по -строгановски</t>
  </si>
  <si>
    <t>Компот из свежих груш с лимоном</t>
  </si>
  <si>
    <t>Омлет натуральный</t>
  </si>
  <si>
    <t>Груша</t>
  </si>
  <si>
    <t>Огурцы свежие</t>
  </si>
  <si>
    <t>Суп картофельный с горохом</t>
  </si>
  <si>
    <t>Плов из курицы</t>
  </si>
  <si>
    <t>Плюшка новомосковская</t>
  </si>
  <si>
    <t>Картофель тушеный</t>
  </si>
  <si>
    <t>Котлеты или биточки рыбные</t>
  </si>
  <si>
    <t>Кисель из свежих ягод</t>
  </si>
  <si>
    <t>Каша манная молочная жидкая</t>
  </si>
  <si>
    <t>Винегрет овощной</t>
  </si>
  <si>
    <t>Рассольник домашний</t>
  </si>
  <si>
    <t>Рыба, тушенная в томате с овощами</t>
  </si>
  <si>
    <t>Бутерброд с сыром</t>
  </si>
  <si>
    <t>Голубцы ленивые (с соусом сметанным с томатом)</t>
  </si>
  <si>
    <t>Салат из белокачанной капусты с яблоками</t>
  </si>
  <si>
    <t>Суп молочный с макаронными изделиями</t>
  </si>
  <si>
    <t>Бутерброд с маслом и сыром</t>
  </si>
  <si>
    <t>Чай с молоком и сахаром</t>
  </si>
  <si>
    <t>Каша рисовая рассыпчатая</t>
  </si>
  <si>
    <t>Бефстроганов</t>
  </si>
  <si>
    <t>Каша молочная "Дружба"</t>
  </si>
  <si>
    <t>Бутерброд с повидлом</t>
  </si>
  <si>
    <t>Суп с макаронными изделиями</t>
  </si>
  <si>
    <t>Рагу из овощей</t>
  </si>
  <si>
    <t>Ватрушка с творогом</t>
  </si>
  <si>
    <t>Кисель из яблок</t>
  </si>
  <si>
    <t>Каша рисовая молочная вязкая</t>
  </si>
  <si>
    <t>Суп с рыбными консервами(горбуша)</t>
  </si>
  <si>
    <t>Шницель из курицы</t>
  </si>
  <si>
    <t>Запеканка манная с изюмом, молоком сгущенным</t>
  </si>
  <si>
    <t>Рассольник ленинградский</t>
  </si>
  <si>
    <t>йогурт фруктовый</t>
  </si>
  <si>
    <t>Капуста тушеная</t>
  </si>
  <si>
    <t>7-11 лет</t>
  </si>
  <si>
    <t>фрукт</t>
  </si>
  <si>
    <t>Печень по- строгановски</t>
  </si>
  <si>
    <t>сыр</t>
  </si>
  <si>
    <t>сладкое</t>
  </si>
  <si>
    <t>яйцо</t>
  </si>
  <si>
    <t>запеканка</t>
  </si>
  <si>
    <t>сырники</t>
  </si>
  <si>
    <t>омлет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</si>
</sst>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4"/>
  <sheetViews>
    <sheetView tabSelected="1" workbookViewId="0">
      <pane xSplit="4" ySplit="5" topLeftCell="E405" activePane="bottomRight" state="frozen"/>
      <selection pane="topRight" activeCell="E1" sqref="E1"/>
      <selection pane="bottomLeft" activeCell="A6" sqref="A6"/>
      <selection pane="bottomRight" activeCell="B387" sqref="B3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1" t="s">
        <v>43</v>
      </c>
      <c r="D1" s="62"/>
      <c r="E1" s="62"/>
      <c r="F1" s="13" t="s">
        <v>15</v>
      </c>
      <c r="G1" s="2" t="s">
        <v>16</v>
      </c>
      <c r="H1" s="60" t="s">
        <v>44</v>
      </c>
      <c r="I1" s="60"/>
      <c r="J1" s="60"/>
      <c r="K1" s="60"/>
    </row>
    <row r="2" spans="1:11" ht="18" x14ac:dyDescent="0.2">
      <c r="A2" s="43" t="s">
        <v>6</v>
      </c>
      <c r="C2" s="2"/>
      <c r="G2" s="2" t="s">
        <v>17</v>
      </c>
      <c r="H2" s="60" t="s">
        <v>45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46" t="s">
        <v>126</v>
      </c>
      <c r="G3" s="2" t="s">
        <v>18</v>
      </c>
      <c r="H3" s="55">
        <v>28</v>
      </c>
      <c r="I3" s="55">
        <v>8</v>
      </c>
      <c r="J3" s="56">
        <v>2024</v>
      </c>
      <c r="K3" s="1"/>
    </row>
    <row r="4" spans="1:11" ht="13.5" thickBot="1" x14ac:dyDescent="0.25">
      <c r="C4" s="2"/>
      <c r="D4" s="4"/>
      <c r="H4" s="57" t="s">
        <v>40</v>
      </c>
      <c r="I4" s="57" t="s">
        <v>41</v>
      </c>
      <c r="J4" s="57" t="s">
        <v>42</v>
      </c>
    </row>
    <row r="5" spans="1:11" ht="34.5" thickBot="1" x14ac:dyDescent="0.2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</row>
    <row r="6" spans="1:11" ht="15" x14ac:dyDescent="0.25">
      <c r="A6" s="22">
        <v>1</v>
      </c>
      <c r="B6" s="23">
        <v>1</v>
      </c>
      <c r="C6" s="24" t="s">
        <v>19</v>
      </c>
      <c r="D6" s="5" t="s">
        <v>20</v>
      </c>
      <c r="E6" s="47" t="s">
        <v>46</v>
      </c>
      <c r="F6" s="48">
        <v>200</v>
      </c>
      <c r="G6" s="48">
        <v>8</v>
      </c>
      <c r="H6" s="48">
        <v>9</v>
      </c>
      <c r="I6" s="48">
        <v>37</v>
      </c>
      <c r="J6" s="48">
        <v>263</v>
      </c>
      <c r="K6" s="49">
        <v>194</v>
      </c>
    </row>
    <row r="7" spans="1:11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</row>
    <row r="8" spans="1:11" ht="15" x14ac:dyDescent="0.25">
      <c r="A8" s="25"/>
      <c r="B8" s="16"/>
      <c r="C8" s="11"/>
      <c r="D8" s="7" t="s">
        <v>21</v>
      </c>
      <c r="E8" s="50" t="s">
        <v>47</v>
      </c>
      <c r="F8" s="51">
        <v>200</v>
      </c>
      <c r="G8" s="51">
        <v>3</v>
      </c>
      <c r="H8" s="51">
        <v>3</v>
      </c>
      <c r="I8" s="51">
        <v>12</v>
      </c>
      <c r="J8" s="51">
        <v>104</v>
      </c>
      <c r="K8" s="52">
        <v>616</v>
      </c>
    </row>
    <row r="9" spans="1:11" ht="15" x14ac:dyDescent="0.25">
      <c r="A9" s="25"/>
      <c r="B9" s="16"/>
      <c r="C9" s="11"/>
      <c r="D9" s="7" t="s">
        <v>22</v>
      </c>
      <c r="E9" s="50" t="s">
        <v>64</v>
      </c>
      <c r="F9" s="51">
        <v>60</v>
      </c>
      <c r="G9" s="51">
        <v>5</v>
      </c>
      <c r="H9" s="51">
        <v>1</v>
      </c>
      <c r="I9" s="51">
        <v>29</v>
      </c>
      <c r="J9" s="51">
        <v>128</v>
      </c>
      <c r="K9" s="52">
        <v>1</v>
      </c>
    </row>
    <row r="10" spans="1:11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</row>
    <row r="11" spans="1:11" ht="15" x14ac:dyDescent="0.25">
      <c r="A11" s="25"/>
      <c r="B11" s="16"/>
      <c r="C11" s="11"/>
      <c r="D11" s="6" t="s">
        <v>129</v>
      </c>
      <c r="E11" s="50" t="s">
        <v>49</v>
      </c>
      <c r="F11" s="51">
        <v>40</v>
      </c>
      <c r="G11" s="51">
        <v>10</v>
      </c>
      <c r="H11" s="51">
        <v>11</v>
      </c>
      <c r="I11" s="51">
        <v>1</v>
      </c>
      <c r="J11" s="51">
        <v>142</v>
      </c>
      <c r="K11" s="52">
        <v>1</v>
      </c>
    </row>
    <row r="12" spans="1:11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</row>
    <row r="13" spans="1:11" ht="15" x14ac:dyDescent="0.25">
      <c r="A13" s="26"/>
      <c r="B13" s="18"/>
      <c r="C13" s="8"/>
      <c r="D13" s="19" t="s">
        <v>38</v>
      </c>
      <c r="E13" s="9"/>
      <c r="F13" s="21">
        <f>SUM(F6:F12)</f>
        <v>500</v>
      </c>
      <c r="G13" s="21">
        <f t="shared" ref="G13:J13" si="0">SUM(G6:G12)</f>
        <v>26</v>
      </c>
      <c r="H13" s="21">
        <f t="shared" si="0"/>
        <v>24</v>
      </c>
      <c r="I13" s="21">
        <f t="shared" si="0"/>
        <v>79</v>
      </c>
      <c r="J13" s="21">
        <f t="shared" si="0"/>
        <v>637</v>
      </c>
      <c r="K13" s="27"/>
    </row>
    <row r="14" spans="1:11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</row>
    <row r="15" spans="1:11" ht="15" x14ac:dyDescent="0.25">
      <c r="A15" s="25"/>
      <c r="B15" s="16"/>
      <c r="C15" s="11"/>
      <c r="D15" s="6" t="s">
        <v>130</v>
      </c>
      <c r="E15" s="50" t="s">
        <v>51</v>
      </c>
      <c r="F15" s="51">
        <v>40</v>
      </c>
      <c r="G15" s="51">
        <v>3</v>
      </c>
      <c r="H15" s="51">
        <v>5</v>
      </c>
      <c r="I15" s="51">
        <v>30</v>
      </c>
      <c r="J15" s="51">
        <v>167</v>
      </c>
      <c r="K15" s="52">
        <v>1</v>
      </c>
    </row>
    <row r="16" spans="1:11" ht="15" x14ac:dyDescent="0.25">
      <c r="A16" s="25"/>
      <c r="B16" s="16"/>
      <c r="C16" s="11"/>
      <c r="D16" s="6" t="s">
        <v>21</v>
      </c>
      <c r="E16" s="50" t="s">
        <v>52</v>
      </c>
      <c r="F16" s="51">
        <v>180</v>
      </c>
      <c r="G16" s="51">
        <v>3</v>
      </c>
      <c r="H16" s="51">
        <v>3</v>
      </c>
      <c r="I16" s="51">
        <v>16</v>
      </c>
      <c r="J16" s="51">
        <v>104</v>
      </c>
      <c r="K16" s="52">
        <v>287</v>
      </c>
    </row>
    <row r="17" spans="1:11" ht="15" x14ac:dyDescent="0.25">
      <c r="A17" s="26"/>
      <c r="B17" s="18"/>
      <c r="C17" s="8"/>
      <c r="D17" s="19" t="s">
        <v>38</v>
      </c>
      <c r="E17" s="9"/>
      <c r="F17" s="21">
        <f>SUM(F14:F16)</f>
        <v>220</v>
      </c>
      <c r="G17" s="21">
        <f t="shared" ref="G17:J17" si="1">SUM(G14:G16)</f>
        <v>6</v>
      </c>
      <c r="H17" s="21">
        <f t="shared" si="1"/>
        <v>8</v>
      </c>
      <c r="I17" s="21">
        <f t="shared" si="1"/>
        <v>46</v>
      </c>
      <c r="J17" s="21">
        <f t="shared" si="1"/>
        <v>271</v>
      </c>
      <c r="K17" s="27"/>
    </row>
    <row r="18" spans="1:11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/>
      <c r="F18" s="51"/>
      <c r="G18" s="51"/>
      <c r="H18" s="51"/>
      <c r="I18" s="51"/>
      <c r="J18" s="51"/>
      <c r="K18" s="52"/>
    </row>
    <row r="19" spans="1:11" ht="15" x14ac:dyDescent="0.25">
      <c r="A19" s="25"/>
      <c r="B19" s="16"/>
      <c r="C19" s="11"/>
      <c r="D19" s="7" t="s">
        <v>27</v>
      </c>
      <c r="E19" s="50" t="s">
        <v>86</v>
      </c>
      <c r="F19" s="51">
        <v>200</v>
      </c>
      <c r="G19" s="51">
        <v>6</v>
      </c>
      <c r="H19" s="51">
        <v>8</v>
      </c>
      <c r="I19" s="51">
        <v>8</v>
      </c>
      <c r="J19" s="51">
        <v>133</v>
      </c>
      <c r="K19" s="52">
        <v>53</v>
      </c>
    </row>
    <row r="20" spans="1:11" ht="15" x14ac:dyDescent="0.25">
      <c r="A20" s="25"/>
      <c r="B20" s="16"/>
      <c r="C20" s="11"/>
      <c r="D20" s="7" t="s">
        <v>28</v>
      </c>
      <c r="E20" s="50" t="s">
        <v>56</v>
      </c>
      <c r="F20" s="51">
        <v>100</v>
      </c>
      <c r="G20" s="51">
        <v>18</v>
      </c>
      <c r="H20" s="51">
        <v>20</v>
      </c>
      <c r="I20" s="51">
        <v>7</v>
      </c>
      <c r="J20" s="51">
        <v>284</v>
      </c>
      <c r="K20" s="52">
        <v>96</v>
      </c>
    </row>
    <row r="21" spans="1:11" ht="15" x14ac:dyDescent="0.25">
      <c r="A21" s="25"/>
      <c r="B21" s="16"/>
      <c r="C21" s="11"/>
      <c r="D21" s="7" t="s">
        <v>29</v>
      </c>
      <c r="E21" s="50" t="s">
        <v>55</v>
      </c>
      <c r="F21" s="51">
        <v>150</v>
      </c>
      <c r="G21" s="51">
        <v>9</v>
      </c>
      <c r="H21" s="51">
        <v>5</v>
      </c>
      <c r="I21" s="51">
        <v>47</v>
      </c>
      <c r="J21" s="51">
        <v>237</v>
      </c>
      <c r="K21" s="52">
        <v>173</v>
      </c>
    </row>
    <row r="22" spans="1:11" ht="15" x14ac:dyDescent="0.25">
      <c r="A22" s="25"/>
      <c r="B22" s="16"/>
      <c r="C22" s="11"/>
      <c r="D22" s="7" t="s">
        <v>30</v>
      </c>
      <c r="E22" s="50" t="s">
        <v>57</v>
      </c>
      <c r="F22" s="51">
        <v>200</v>
      </c>
      <c r="G22" s="51">
        <v>2</v>
      </c>
      <c r="H22" s="51">
        <v>0</v>
      </c>
      <c r="I22" s="51">
        <v>40</v>
      </c>
      <c r="J22" s="51">
        <v>168</v>
      </c>
      <c r="K22" s="52">
        <v>293</v>
      </c>
    </row>
    <row r="23" spans="1:11" ht="15" x14ac:dyDescent="0.25">
      <c r="A23" s="25"/>
      <c r="B23" s="16"/>
      <c r="C23" s="11"/>
      <c r="D23" s="7" t="s">
        <v>31</v>
      </c>
      <c r="E23" s="50"/>
      <c r="F23" s="51"/>
      <c r="G23" s="51"/>
      <c r="H23" s="51"/>
      <c r="I23" s="51"/>
      <c r="J23" s="51"/>
      <c r="K23" s="52"/>
    </row>
    <row r="24" spans="1:11" ht="15" x14ac:dyDescent="0.25">
      <c r="A24" s="25"/>
      <c r="B24" s="16"/>
      <c r="C24" s="11"/>
      <c r="D24" s="7" t="s">
        <v>32</v>
      </c>
      <c r="E24" s="50" t="s">
        <v>58</v>
      </c>
      <c r="F24" s="51">
        <v>80</v>
      </c>
      <c r="G24" s="51">
        <v>5</v>
      </c>
      <c r="H24" s="51">
        <v>1</v>
      </c>
      <c r="I24" s="51">
        <v>27</v>
      </c>
      <c r="J24" s="51">
        <v>139</v>
      </c>
      <c r="K24" s="52">
        <v>2</v>
      </c>
    </row>
    <row r="25" spans="1:11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</row>
    <row r="26" spans="1:11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</row>
    <row r="27" spans="1:11" ht="15" x14ac:dyDescent="0.25">
      <c r="A27" s="26"/>
      <c r="B27" s="18"/>
      <c r="C27" s="8"/>
      <c r="D27" s="19" t="s">
        <v>38</v>
      </c>
      <c r="E27" s="9"/>
      <c r="F27" s="21">
        <f>SUM(F18:F26)</f>
        <v>730</v>
      </c>
      <c r="G27" s="21">
        <f t="shared" ref="G27:J27" si="2">SUM(G18:G26)</f>
        <v>40</v>
      </c>
      <c r="H27" s="21">
        <f t="shared" si="2"/>
        <v>34</v>
      </c>
      <c r="I27" s="21">
        <v>133</v>
      </c>
      <c r="J27" s="21">
        <f t="shared" si="2"/>
        <v>961</v>
      </c>
      <c r="K27" s="27"/>
    </row>
    <row r="28" spans="1:11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</row>
    <row r="29" spans="1:11" ht="15" x14ac:dyDescent="0.25">
      <c r="A29" s="25"/>
      <c r="B29" s="16"/>
      <c r="C29" s="11"/>
      <c r="D29" s="12" t="s">
        <v>30</v>
      </c>
      <c r="E29" s="50" t="s">
        <v>59</v>
      </c>
      <c r="F29" s="51">
        <v>200</v>
      </c>
      <c r="G29" s="51">
        <v>1</v>
      </c>
      <c r="H29" s="51">
        <v>0</v>
      </c>
      <c r="I29" s="51">
        <v>19</v>
      </c>
      <c r="J29" s="51">
        <v>83</v>
      </c>
      <c r="K29" s="52">
        <v>415</v>
      </c>
    </row>
    <row r="30" spans="1:11" ht="15" x14ac:dyDescent="0.25">
      <c r="A30" s="25"/>
      <c r="B30" s="16"/>
      <c r="C30" s="11"/>
      <c r="D30" s="6" t="s">
        <v>132</v>
      </c>
      <c r="E30" s="50" t="s">
        <v>60</v>
      </c>
      <c r="F30" s="51">
        <v>150</v>
      </c>
      <c r="G30" s="51">
        <v>23</v>
      </c>
      <c r="H30" s="51">
        <v>18</v>
      </c>
      <c r="I30" s="51">
        <v>28</v>
      </c>
      <c r="J30" s="51">
        <v>360</v>
      </c>
      <c r="K30" s="52">
        <v>224</v>
      </c>
    </row>
    <row r="31" spans="1:11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</row>
    <row r="32" spans="1:11" ht="15" x14ac:dyDescent="0.25">
      <c r="A32" s="26"/>
      <c r="B32" s="18"/>
      <c r="C32" s="8"/>
      <c r="D32" s="19" t="s">
        <v>38</v>
      </c>
      <c r="E32" s="9"/>
      <c r="F32" s="21">
        <f>SUM(F28:F31)</f>
        <v>350</v>
      </c>
      <c r="G32" s="21">
        <f t="shared" ref="G32:J32" si="3">SUM(G28:G31)</f>
        <v>24</v>
      </c>
      <c r="H32" s="21">
        <f t="shared" si="3"/>
        <v>18</v>
      </c>
      <c r="I32" s="21">
        <f t="shared" si="3"/>
        <v>47</v>
      </c>
      <c r="J32" s="21">
        <f t="shared" si="3"/>
        <v>443</v>
      </c>
      <c r="K32" s="27"/>
    </row>
    <row r="33" spans="1:11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 t="s">
        <v>62</v>
      </c>
      <c r="F33" s="51">
        <v>90</v>
      </c>
      <c r="G33" s="51">
        <v>16</v>
      </c>
      <c r="H33" s="51">
        <v>11</v>
      </c>
      <c r="I33" s="51">
        <v>11</v>
      </c>
      <c r="J33" s="51">
        <v>218</v>
      </c>
      <c r="K33" s="52">
        <v>87</v>
      </c>
    </row>
    <row r="34" spans="1:11" ht="15" x14ac:dyDescent="0.25">
      <c r="A34" s="25"/>
      <c r="B34" s="16"/>
      <c r="C34" s="11"/>
      <c r="D34" s="7" t="s">
        <v>29</v>
      </c>
      <c r="E34" s="50" t="s">
        <v>61</v>
      </c>
      <c r="F34" s="51">
        <v>200</v>
      </c>
      <c r="G34" s="51">
        <v>4</v>
      </c>
      <c r="H34" s="51">
        <v>9</v>
      </c>
      <c r="I34" s="51">
        <v>33</v>
      </c>
      <c r="J34" s="51">
        <v>217</v>
      </c>
      <c r="K34" s="52">
        <v>138</v>
      </c>
    </row>
    <row r="35" spans="1:11" ht="15" x14ac:dyDescent="0.25">
      <c r="A35" s="25"/>
      <c r="B35" s="16"/>
      <c r="C35" s="11"/>
      <c r="D35" s="7" t="s">
        <v>30</v>
      </c>
      <c r="E35" s="50" t="s">
        <v>63</v>
      </c>
      <c r="F35" s="51">
        <v>200</v>
      </c>
      <c r="G35" s="51">
        <v>0</v>
      </c>
      <c r="H35" s="51">
        <v>0</v>
      </c>
      <c r="I35" s="51">
        <v>18</v>
      </c>
      <c r="J35" s="51">
        <v>75</v>
      </c>
      <c r="K35" s="52">
        <v>292</v>
      </c>
    </row>
    <row r="36" spans="1:11" ht="15" x14ac:dyDescent="0.25">
      <c r="A36" s="25"/>
      <c r="B36" s="16"/>
      <c r="C36" s="11"/>
      <c r="D36" s="7" t="s">
        <v>22</v>
      </c>
      <c r="E36" s="50" t="s">
        <v>64</v>
      </c>
      <c r="F36" s="51">
        <v>60</v>
      </c>
      <c r="G36" s="51">
        <v>5</v>
      </c>
      <c r="H36" s="51">
        <v>1</v>
      </c>
      <c r="I36" s="51">
        <v>29</v>
      </c>
      <c r="J36" s="51">
        <v>128</v>
      </c>
      <c r="K36" s="52">
        <v>1</v>
      </c>
    </row>
    <row r="37" spans="1:11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</row>
    <row r="38" spans="1:11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</row>
    <row r="39" spans="1:11" ht="15" x14ac:dyDescent="0.25">
      <c r="A39" s="26"/>
      <c r="B39" s="18"/>
      <c r="C39" s="8"/>
      <c r="D39" s="19" t="s">
        <v>38</v>
      </c>
      <c r="E39" s="9"/>
      <c r="F39" s="21">
        <f>SUM(F33:F38)</f>
        <v>550</v>
      </c>
      <c r="G39" s="21">
        <f t="shared" ref="G39:J39" si="4">SUM(G33:G38)</f>
        <v>25</v>
      </c>
      <c r="H39" s="21">
        <f t="shared" si="4"/>
        <v>21</v>
      </c>
      <c r="I39" s="21">
        <f t="shared" si="4"/>
        <v>91</v>
      </c>
      <c r="J39" s="21">
        <f t="shared" si="4"/>
        <v>638</v>
      </c>
      <c r="K39" s="27"/>
    </row>
    <row r="40" spans="1:11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</row>
    <row r="41" spans="1:11" ht="15" x14ac:dyDescent="0.2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</row>
    <row r="42" spans="1:11" ht="15" x14ac:dyDescent="0.2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</row>
    <row r="43" spans="1:11" ht="15" x14ac:dyDescent="0.2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</row>
    <row r="44" spans="1:11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</row>
    <row r="45" spans="1:11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</row>
    <row r="46" spans="1:11" ht="15" x14ac:dyDescent="0.2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5">SUM(G40:G45)</f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7"/>
    </row>
    <row r="47" spans="1:11" ht="15.75" thickBot="1" x14ac:dyDescent="0.2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2350</v>
      </c>
      <c r="G47" s="34">
        <f t="shared" ref="G47:J47" si="6">G13+G17+G27+G32+G39+G46</f>
        <v>121</v>
      </c>
      <c r="H47" s="34">
        <f t="shared" si="6"/>
        <v>105</v>
      </c>
      <c r="I47" s="34">
        <f t="shared" si="6"/>
        <v>396</v>
      </c>
      <c r="J47" s="34">
        <f t="shared" si="6"/>
        <v>2950</v>
      </c>
      <c r="K47" s="35"/>
    </row>
    <row r="48" spans="1:11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7" t="s">
        <v>66</v>
      </c>
      <c r="F48" s="48">
        <v>200</v>
      </c>
      <c r="G48" s="48">
        <v>9</v>
      </c>
      <c r="H48" s="48">
        <v>11</v>
      </c>
      <c r="I48" s="48">
        <v>38</v>
      </c>
      <c r="J48" s="48">
        <v>287</v>
      </c>
      <c r="K48" s="49">
        <v>182</v>
      </c>
    </row>
    <row r="49" spans="1:11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</row>
    <row r="50" spans="1:11" ht="15" x14ac:dyDescent="0.25">
      <c r="A50" s="15"/>
      <c r="B50" s="16"/>
      <c r="C50" s="11"/>
      <c r="D50" s="7" t="s">
        <v>21</v>
      </c>
      <c r="E50" s="50" t="s">
        <v>52</v>
      </c>
      <c r="F50" s="51">
        <v>180</v>
      </c>
      <c r="G50" s="51">
        <v>3</v>
      </c>
      <c r="H50" s="51">
        <v>3</v>
      </c>
      <c r="I50" s="51">
        <v>16</v>
      </c>
      <c r="J50" s="51">
        <v>104</v>
      </c>
      <c r="K50" s="52">
        <v>287</v>
      </c>
    </row>
    <row r="51" spans="1:11" ht="15" x14ac:dyDescent="0.25">
      <c r="A51" s="15"/>
      <c r="B51" s="16"/>
      <c r="C51" s="11"/>
      <c r="D51" s="7" t="s">
        <v>22</v>
      </c>
      <c r="E51" s="50" t="s">
        <v>48</v>
      </c>
      <c r="F51" s="51">
        <v>80</v>
      </c>
      <c r="G51" s="51">
        <v>5</v>
      </c>
      <c r="H51" s="51">
        <v>10</v>
      </c>
      <c r="I51" s="51">
        <v>28</v>
      </c>
      <c r="J51" s="51">
        <v>213</v>
      </c>
      <c r="K51" s="52">
        <v>1</v>
      </c>
    </row>
    <row r="52" spans="1:11" ht="15" x14ac:dyDescent="0.2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</row>
    <row r="53" spans="1:11" ht="15" x14ac:dyDescent="0.25">
      <c r="A53" s="15"/>
      <c r="B53" s="16"/>
      <c r="C53" s="11"/>
      <c r="D53" s="6" t="s">
        <v>131</v>
      </c>
      <c r="E53" s="50" t="s">
        <v>67</v>
      </c>
      <c r="F53" s="51">
        <v>40</v>
      </c>
      <c r="G53" s="51">
        <v>5</v>
      </c>
      <c r="H53" s="51">
        <v>5</v>
      </c>
      <c r="I53" s="51">
        <v>0</v>
      </c>
      <c r="J53" s="51">
        <v>63</v>
      </c>
      <c r="K53" s="52">
        <v>300</v>
      </c>
    </row>
    <row r="54" spans="1:11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</row>
    <row r="55" spans="1:11" ht="15" x14ac:dyDescent="0.25">
      <c r="A55" s="17"/>
      <c r="B55" s="18"/>
      <c r="C55" s="8"/>
      <c r="D55" s="19" t="s">
        <v>38</v>
      </c>
      <c r="E55" s="9"/>
      <c r="F55" s="21">
        <f>SUM(F48:F54)</f>
        <v>500</v>
      </c>
      <c r="G55" s="21">
        <f t="shared" ref="G55" si="7">SUM(G48:G54)</f>
        <v>22</v>
      </c>
      <c r="H55" s="21">
        <f t="shared" ref="H55" si="8">SUM(H48:H54)</f>
        <v>29</v>
      </c>
      <c r="I55" s="21">
        <f t="shared" ref="I55" si="9">SUM(I48:I54)</f>
        <v>82</v>
      </c>
      <c r="J55" s="21">
        <f t="shared" ref="J55" si="10">SUM(J48:J54)</f>
        <v>667</v>
      </c>
      <c r="K55" s="27"/>
    </row>
    <row r="56" spans="1:11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</row>
    <row r="57" spans="1:11" ht="15" x14ac:dyDescent="0.25">
      <c r="A57" s="15"/>
      <c r="B57" s="16"/>
      <c r="C57" s="11"/>
      <c r="D57" s="6" t="s">
        <v>130</v>
      </c>
      <c r="E57" s="50" t="s">
        <v>68</v>
      </c>
      <c r="F57" s="51">
        <v>50</v>
      </c>
      <c r="G57" s="51">
        <v>3</v>
      </c>
      <c r="H57" s="51">
        <v>9</v>
      </c>
      <c r="I57" s="51">
        <v>21</v>
      </c>
      <c r="J57" s="51">
        <v>173</v>
      </c>
      <c r="K57" s="52">
        <v>4</v>
      </c>
    </row>
    <row r="58" spans="1:11" ht="15" x14ac:dyDescent="0.25">
      <c r="A58" s="15"/>
      <c r="B58" s="16"/>
      <c r="C58" s="11"/>
      <c r="D58" s="6" t="s">
        <v>21</v>
      </c>
      <c r="E58" s="50" t="s">
        <v>69</v>
      </c>
      <c r="F58" s="51">
        <v>200</v>
      </c>
      <c r="G58" s="51">
        <v>0</v>
      </c>
      <c r="H58" s="51">
        <v>0</v>
      </c>
      <c r="I58" s="51">
        <v>14</v>
      </c>
      <c r="J58" s="51">
        <v>57</v>
      </c>
      <c r="K58" s="52">
        <v>285</v>
      </c>
    </row>
    <row r="59" spans="1:11" ht="15" x14ac:dyDescent="0.25">
      <c r="A59" s="17"/>
      <c r="B59" s="18"/>
      <c r="C59" s="8"/>
      <c r="D59" s="19" t="s">
        <v>38</v>
      </c>
      <c r="E59" s="9"/>
      <c r="F59" s="21">
        <f>SUM(F56:F58)</f>
        <v>250</v>
      </c>
      <c r="G59" s="21">
        <f t="shared" ref="G59" si="11">SUM(G56:G58)</f>
        <v>3</v>
      </c>
      <c r="H59" s="21">
        <f t="shared" ref="H59" si="12">SUM(H56:H58)</f>
        <v>9</v>
      </c>
      <c r="I59" s="21">
        <f t="shared" ref="I59" si="13">SUM(I56:I58)</f>
        <v>35</v>
      </c>
      <c r="J59" s="21">
        <f t="shared" ref="J59" si="14">SUM(J56:J58)</f>
        <v>230</v>
      </c>
      <c r="K59" s="27"/>
    </row>
    <row r="60" spans="1:11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70</v>
      </c>
      <c r="F60" s="51">
        <v>80</v>
      </c>
      <c r="G60" s="51">
        <v>1</v>
      </c>
      <c r="H60" s="51">
        <v>0</v>
      </c>
      <c r="I60" s="51">
        <v>3</v>
      </c>
      <c r="J60" s="51">
        <v>14</v>
      </c>
      <c r="K60" s="52">
        <v>3</v>
      </c>
    </row>
    <row r="61" spans="1:11" ht="15" x14ac:dyDescent="0.25">
      <c r="A61" s="15"/>
      <c r="B61" s="16"/>
      <c r="C61" s="11"/>
      <c r="D61" s="7" t="s">
        <v>27</v>
      </c>
      <c r="E61" s="50" t="s">
        <v>71</v>
      </c>
      <c r="F61" s="51">
        <v>200</v>
      </c>
      <c r="G61" s="51">
        <v>9</v>
      </c>
      <c r="H61" s="51">
        <v>5</v>
      </c>
      <c r="I61" s="51">
        <v>17</v>
      </c>
      <c r="J61" s="51">
        <v>146</v>
      </c>
      <c r="K61" s="52">
        <v>37</v>
      </c>
    </row>
    <row r="62" spans="1:11" ht="15" x14ac:dyDescent="0.25">
      <c r="A62" s="15"/>
      <c r="B62" s="16"/>
      <c r="C62" s="11"/>
      <c r="D62" s="7" t="s">
        <v>28</v>
      </c>
      <c r="E62" s="50" t="s">
        <v>73</v>
      </c>
      <c r="F62" s="51">
        <v>100</v>
      </c>
      <c r="G62" s="51">
        <v>14</v>
      </c>
      <c r="H62" s="51">
        <v>17</v>
      </c>
      <c r="I62" s="51">
        <v>3</v>
      </c>
      <c r="J62" s="51">
        <v>252</v>
      </c>
      <c r="K62" s="52">
        <v>405</v>
      </c>
    </row>
    <row r="63" spans="1:11" ht="15" x14ac:dyDescent="0.25">
      <c r="A63" s="15"/>
      <c r="B63" s="16"/>
      <c r="C63" s="11"/>
      <c r="D63" s="7" t="s">
        <v>29</v>
      </c>
      <c r="E63" s="50" t="s">
        <v>72</v>
      </c>
      <c r="F63" s="51">
        <v>180</v>
      </c>
      <c r="G63" s="51">
        <v>6</v>
      </c>
      <c r="H63" s="51">
        <v>6</v>
      </c>
      <c r="I63" s="51">
        <v>38</v>
      </c>
      <c r="J63" s="51">
        <v>233</v>
      </c>
      <c r="K63" s="52">
        <v>212</v>
      </c>
    </row>
    <row r="64" spans="1:11" ht="15" x14ac:dyDescent="0.25">
      <c r="A64" s="15"/>
      <c r="B64" s="16"/>
      <c r="C64" s="11"/>
      <c r="D64" s="7" t="s">
        <v>30</v>
      </c>
      <c r="E64" s="50" t="s">
        <v>74</v>
      </c>
      <c r="F64" s="51">
        <v>200</v>
      </c>
      <c r="G64" s="51">
        <v>1</v>
      </c>
      <c r="H64" s="51">
        <v>0</v>
      </c>
      <c r="I64" s="51">
        <v>26</v>
      </c>
      <c r="J64" s="51">
        <v>110</v>
      </c>
      <c r="K64" s="52" t="s">
        <v>75</v>
      </c>
    </row>
    <row r="65" spans="1:11" ht="15" x14ac:dyDescent="0.25">
      <c r="A65" s="15"/>
      <c r="B65" s="16"/>
      <c r="C65" s="11"/>
      <c r="D65" s="7" t="s">
        <v>31</v>
      </c>
      <c r="E65" s="50"/>
      <c r="F65" s="51"/>
      <c r="G65" s="51"/>
      <c r="H65" s="51"/>
      <c r="I65" s="51"/>
      <c r="J65" s="51"/>
      <c r="K65" s="52"/>
    </row>
    <row r="66" spans="1:11" ht="15" x14ac:dyDescent="0.25">
      <c r="A66" s="15"/>
      <c r="B66" s="16"/>
      <c r="C66" s="11"/>
      <c r="D66" s="7" t="s">
        <v>32</v>
      </c>
      <c r="E66" s="50" t="s">
        <v>58</v>
      </c>
      <c r="F66" s="51">
        <v>80</v>
      </c>
      <c r="G66" s="51">
        <v>5</v>
      </c>
      <c r="H66" s="51">
        <v>1</v>
      </c>
      <c r="I66" s="51">
        <v>27</v>
      </c>
      <c r="J66" s="51">
        <v>139</v>
      </c>
      <c r="K66" s="52">
        <v>2</v>
      </c>
    </row>
    <row r="67" spans="1:11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</row>
    <row r="68" spans="1:11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</row>
    <row r="69" spans="1:11" ht="15" x14ac:dyDescent="0.25">
      <c r="A69" s="17"/>
      <c r="B69" s="18"/>
      <c r="C69" s="8"/>
      <c r="D69" s="19" t="s">
        <v>38</v>
      </c>
      <c r="E69" s="9"/>
      <c r="F69" s="21">
        <f>SUM(F60:F68)</f>
        <v>840</v>
      </c>
      <c r="G69" s="21">
        <f t="shared" ref="G69" si="15">SUM(G60:G68)</f>
        <v>36</v>
      </c>
      <c r="H69" s="21">
        <f t="shared" ref="H69" si="16">SUM(H60:H68)</f>
        <v>29</v>
      </c>
      <c r="I69" s="21">
        <f t="shared" ref="I69" si="17">SUM(I60:I68)</f>
        <v>114</v>
      </c>
      <c r="J69" s="21">
        <f t="shared" ref="J69" si="18">SUM(J60:J68)</f>
        <v>894</v>
      </c>
      <c r="K69" s="27"/>
    </row>
    <row r="70" spans="1:11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 t="s">
        <v>76</v>
      </c>
      <c r="F70" s="51">
        <v>90</v>
      </c>
      <c r="G70" s="51">
        <v>9</v>
      </c>
      <c r="H70" s="51">
        <v>7</v>
      </c>
      <c r="I70" s="51">
        <v>38</v>
      </c>
      <c r="J70" s="51">
        <v>257</v>
      </c>
      <c r="K70" s="52">
        <v>255</v>
      </c>
    </row>
    <row r="71" spans="1:11" ht="15" x14ac:dyDescent="0.25">
      <c r="A71" s="15"/>
      <c r="B71" s="16"/>
      <c r="C71" s="11"/>
      <c r="D71" s="12" t="s">
        <v>30</v>
      </c>
      <c r="E71" s="50" t="s">
        <v>77</v>
      </c>
      <c r="F71" s="51">
        <v>200</v>
      </c>
      <c r="G71" s="51">
        <v>0</v>
      </c>
      <c r="H71" s="51">
        <v>0</v>
      </c>
      <c r="I71" s="51">
        <v>20</v>
      </c>
      <c r="J71" s="51">
        <v>86</v>
      </c>
      <c r="K71" s="52">
        <v>295</v>
      </c>
    </row>
    <row r="72" spans="1:11" ht="15" x14ac:dyDescent="0.25">
      <c r="A72" s="15"/>
      <c r="B72" s="16"/>
      <c r="C72" s="11"/>
      <c r="D72" s="6" t="s">
        <v>130</v>
      </c>
      <c r="E72" s="50" t="s">
        <v>65</v>
      </c>
      <c r="F72" s="51">
        <v>115</v>
      </c>
      <c r="G72" s="51">
        <v>5</v>
      </c>
      <c r="H72" s="51">
        <v>2</v>
      </c>
      <c r="I72" s="51">
        <v>16</v>
      </c>
      <c r="J72" s="51">
        <v>104</v>
      </c>
      <c r="K72" s="52">
        <v>2</v>
      </c>
    </row>
    <row r="73" spans="1:11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</row>
    <row r="74" spans="1:11" ht="15" x14ac:dyDescent="0.25">
      <c r="A74" s="17"/>
      <c r="B74" s="18"/>
      <c r="C74" s="8"/>
      <c r="D74" s="19" t="s">
        <v>38</v>
      </c>
      <c r="E74" s="9"/>
      <c r="F74" s="21">
        <f>SUM(F70:F73)</f>
        <v>405</v>
      </c>
      <c r="G74" s="21">
        <f t="shared" ref="G74" si="19">SUM(G70:G73)</f>
        <v>14</v>
      </c>
      <c r="H74" s="21">
        <f t="shared" ref="H74" si="20">SUM(H70:H73)</f>
        <v>9</v>
      </c>
      <c r="I74" s="21">
        <f t="shared" ref="I74" si="21">SUM(I70:I73)</f>
        <v>74</v>
      </c>
      <c r="J74" s="21">
        <f t="shared" ref="J74" si="22">SUM(J70:J73)</f>
        <v>447</v>
      </c>
      <c r="K74" s="27"/>
    </row>
    <row r="75" spans="1:11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</row>
    <row r="76" spans="1:11" ht="15" x14ac:dyDescent="0.25">
      <c r="A76" s="15"/>
      <c r="B76" s="16"/>
      <c r="C76" s="11"/>
      <c r="D76" s="7" t="s">
        <v>29</v>
      </c>
      <c r="E76" s="50" t="s">
        <v>78</v>
      </c>
      <c r="F76" s="51">
        <v>250</v>
      </c>
      <c r="G76" s="51">
        <v>18</v>
      </c>
      <c r="H76" s="51">
        <v>17</v>
      </c>
      <c r="I76" s="51">
        <v>48</v>
      </c>
      <c r="J76" s="51">
        <v>415</v>
      </c>
      <c r="K76" s="52">
        <v>113</v>
      </c>
    </row>
    <row r="77" spans="1:11" ht="15" x14ac:dyDescent="0.25">
      <c r="A77" s="15"/>
      <c r="B77" s="16"/>
      <c r="C77" s="11"/>
      <c r="D77" s="7" t="s">
        <v>30</v>
      </c>
      <c r="E77" s="50" t="s">
        <v>80</v>
      </c>
      <c r="F77" s="51">
        <v>200</v>
      </c>
      <c r="G77" s="51">
        <v>0</v>
      </c>
      <c r="H77" s="51">
        <v>0</v>
      </c>
      <c r="I77" s="51">
        <v>17</v>
      </c>
      <c r="J77" s="51">
        <v>66</v>
      </c>
      <c r="K77" s="52">
        <v>294</v>
      </c>
    </row>
    <row r="78" spans="1:11" ht="15" x14ac:dyDescent="0.25">
      <c r="A78" s="15"/>
      <c r="B78" s="16"/>
      <c r="C78" s="11"/>
      <c r="D78" s="7" t="s">
        <v>22</v>
      </c>
      <c r="E78" s="50" t="s">
        <v>64</v>
      </c>
      <c r="F78" s="51">
        <v>60</v>
      </c>
      <c r="G78" s="51">
        <v>5</v>
      </c>
      <c r="H78" s="51">
        <v>1</v>
      </c>
      <c r="I78" s="51">
        <v>29</v>
      </c>
      <c r="J78" s="51">
        <v>128</v>
      </c>
      <c r="K78" s="52">
        <v>1</v>
      </c>
    </row>
    <row r="79" spans="1:11" ht="15" x14ac:dyDescent="0.25">
      <c r="A79" s="15"/>
      <c r="B79" s="16"/>
      <c r="C79" s="11"/>
      <c r="D79" s="6" t="s">
        <v>26</v>
      </c>
      <c r="E79" s="50" t="s">
        <v>79</v>
      </c>
      <c r="F79" s="51">
        <v>60</v>
      </c>
      <c r="G79" s="51">
        <v>1</v>
      </c>
      <c r="H79" s="51">
        <v>0</v>
      </c>
      <c r="I79" s="51">
        <v>5</v>
      </c>
      <c r="J79" s="51">
        <v>25</v>
      </c>
      <c r="K79" s="52">
        <v>1</v>
      </c>
    </row>
    <row r="80" spans="1:11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</row>
    <row r="81" spans="1:11" ht="15" x14ac:dyDescent="0.25">
      <c r="A81" s="17"/>
      <c r="B81" s="18"/>
      <c r="C81" s="8"/>
      <c r="D81" s="19" t="s">
        <v>38</v>
      </c>
      <c r="E81" s="9"/>
      <c r="F81" s="21">
        <f>SUM(F75:F80)</f>
        <v>570</v>
      </c>
      <c r="G81" s="21">
        <f t="shared" ref="G81" si="23">SUM(G75:G80)</f>
        <v>24</v>
      </c>
      <c r="H81" s="21">
        <f t="shared" ref="H81" si="24">SUM(H75:H80)</f>
        <v>18</v>
      </c>
      <c r="I81" s="21">
        <f t="shared" ref="I81" si="25">SUM(I75:I80)</f>
        <v>99</v>
      </c>
      <c r="J81" s="21">
        <f t="shared" ref="J81" si="26">SUM(J75:J80)</f>
        <v>634</v>
      </c>
      <c r="K81" s="27"/>
    </row>
    <row r="82" spans="1:11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</row>
    <row r="83" spans="1:11" ht="15" x14ac:dyDescent="0.2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</row>
    <row r="84" spans="1:11" ht="15" x14ac:dyDescent="0.2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</row>
    <row r="85" spans="1:11" ht="15" x14ac:dyDescent="0.2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</row>
    <row r="86" spans="1:11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</row>
    <row r="87" spans="1:11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</row>
    <row r="88" spans="1:11" ht="15" x14ac:dyDescent="0.2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27">SUM(G82:G87)</f>
        <v>0</v>
      </c>
      <c r="H88" s="21">
        <f t="shared" ref="H88" si="28">SUM(H82:H87)</f>
        <v>0</v>
      </c>
      <c r="I88" s="21">
        <f t="shared" ref="I88" si="29">SUM(I82:I87)</f>
        <v>0</v>
      </c>
      <c r="J88" s="21">
        <f t="shared" ref="J88" si="30">SUM(J82:J87)</f>
        <v>0</v>
      </c>
      <c r="K88" s="27"/>
    </row>
    <row r="89" spans="1:11" ht="15.75" customHeight="1" thickBot="1" x14ac:dyDescent="0.25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2565</v>
      </c>
      <c r="G89" s="34">
        <f t="shared" ref="G89" si="31">G55+G59+G69+G74+G81+G88</f>
        <v>99</v>
      </c>
      <c r="H89" s="34">
        <f t="shared" ref="H89" si="32">H55+H59+H69+H74+H81+H88</f>
        <v>94</v>
      </c>
      <c r="I89" s="34">
        <f t="shared" ref="I89" si="33">I55+I59+I69+I74+I81+I88</f>
        <v>404</v>
      </c>
      <c r="J89" s="34">
        <f t="shared" ref="J89" si="34">J55+J59+J69+J74+J81+J88</f>
        <v>2872</v>
      </c>
      <c r="K89" s="35"/>
    </row>
    <row r="90" spans="1:11" ht="15" x14ac:dyDescent="0.25">
      <c r="A90" s="22">
        <v>1</v>
      </c>
      <c r="B90" s="23">
        <v>3</v>
      </c>
      <c r="C90" s="24" t="s">
        <v>19</v>
      </c>
      <c r="D90" s="5" t="s">
        <v>20</v>
      </c>
      <c r="E90" s="47" t="s">
        <v>81</v>
      </c>
      <c r="F90" s="48">
        <v>200</v>
      </c>
      <c r="G90" s="48">
        <v>4</v>
      </c>
      <c r="H90" s="48">
        <v>4</v>
      </c>
      <c r="I90" s="48">
        <v>16</v>
      </c>
      <c r="J90" s="48">
        <v>118</v>
      </c>
      <c r="K90" s="49">
        <v>76</v>
      </c>
    </row>
    <row r="91" spans="1:11" ht="15" x14ac:dyDescent="0.25">
      <c r="A91" s="25"/>
      <c r="B91" s="16"/>
      <c r="C91" s="11"/>
      <c r="D91" s="6" t="s">
        <v>22</v>
      </c>
      <c r="E91" s="50" t="s">
        <v>109</v>
      </c>
      <c r="F91" s="51">
        <v>100</v>
      </c>
      <c r="G91" s="51">
        <v>12</v>
      </c>
      <c r="H91" s="51">
        <v>15</v>
      </c>
      <c r="I91" s="51">
        <v>31</v>
      </c>
      <c r="J91" s="51">
        <v>314</v>
      </c>
      <c r="K91" s="52">
        <v>2</v>
      </c>
    </row>
    <row r="92" spans="1:11" ht="15" x14ac:dyDescent="0.25">
      <c r="A92" s="25"/>
      <c r="B92" s="16"/>
      <c r="C92" s="11"/>
      <c r="D92" s="7" t="s">
        <v>21</v>
      </c>
      <c r="E92" s="50" t="s">
        <v>47</v>
      </c>
      <c r="F92" s="51">
        <v>200</v>
      </c>
      <c r="G92" s="51">
        <v>3</v>
      </c>
      <c r="H92" s="51">
        <v>3</v>
      </c>
      <c r="I92" s="51">
        <v>12</v>
      </c>
      <c r="J92" s="51">
        <v>104</v>
      </c>
      <c r="K92" s="52">
        <v>616</v>
      </c>
    </row>
    <row r="93" spans="1:11" ht="15" x14ac:dyDescent="0.25">
      <c r="A93" s="25"/>
      <c r="B93" s="16"/>
      <c r="C93" s="11"/>
      <c r="D93" s="7" t="s">
        <v>22</v>
      </c>
      <c r="E93" s="50" t="s">
        <v>64</v>
      </c>
      <c r="F93" s="51">
        <v>60</v>
      </c>
      <c r="G93" s="51">
        <v>5</v>
      </c>
      <c r="H93" s="51">
        <v>1</v>
      </c>
      <c r="I93" s="51">
        <v>29</v>
      </c>
      <c r="J93" s="51">
        <v>128</v>
      </c>
      <c r="K93" s="52">
        <v>1</v>
      </c>
    </row>
    <row r="94" spans="1:11" ht="15" x14ac:dyDescent="0.2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</row>
    <row r="95" spans="1:11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</row>
    <row r="96" spans="1:11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</row>
    <row r="97" spans="1:11" ht="15" x14ac:dyDescent="0.25">
      <c r="A97" s="26"/>
      <c r="B97" s="18"/>
      <c r="C97" s="8"/>
      <c r="D97" s="19" t="s">
        <v>38</v>
      </c>
      <c r="E97" s="9"/>
      <c r="F97" s="21">
        <f>SUM(F90:F96)</f>
        <v>560</v>
      </c>
      <c r="G97" s="21">
        <f t="shared" ref="G97" si="35">SUM(G90:G96)</f>
        <v>24</v>
      </c>
      <c r="H97" s="21">
        <f t="shared" ref="H97" si="36">SUM(H90:H96)</f>
        <v>23</v>
      </c>
      <c r="I97" s="21">
        <f t="shared" ref="I97" si="37">SUM(I90:I96)</f>
        <v>88</v>
      </c>
      <c r="J97" s="21">
        <f t="shared" ref="J97" si="38">SUM(J90:J96)</f>
        <v>664</v>
      </c>
      <c r="K97" s="27"/>
    </row>
    <row r="98" spans="1:11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</row>
    <row r="99" spans="1:11" ht="15" x14ac:dyDescent="0.25">
      <c r="A99" s="25"/>
      <c r="B99" s="16"/>
      <c r="C99" s="11"/>
      <c r="D99" s="6" t="s">
        <v>30</v>
      </c>
      <c r="E99" s="50" t="s">
        <v>83</v>
      </c>
      <c r="F99" s="51">
        <v>170</v>
      </c>
      <c r="G99" s="51">
        <v>5</v>
      </c>
      <c r="H99" s="51">
        <v>4</v>
      </c>
      <c r="I99" s="51">
        <v>18</v>
      </c>
      <c r="J99" s="51">
        <v>134</v>
      </c>
      <c r="K99" s="52">
        <v>1</v>
      </c>
    </row>
    <row r="100" spans="1:11" ht="15" x14ac:dyDescent="0.25">
      <c r="A100" s="25"/>
      <c r="B100" s="16"/>
      <c r="C100" s="11"/>
      <c r="D100" s="6" t="s">
        <v>130</v>
      </c>
      <c r="E100" s="50" t="s">
        <v>84</v>
      </c>
      <c r="F100" s="51">
        <v>50</v>
      </c>
      <c r="G100" s="51">
        <v>2</v>
      </c>
      <c r="H100" s="51">
        <v>1</v>
      </c>
      <c r="I100" s="51">
        <v>41</v>
      </c>
      <c r="J100" s="51">
        <v>171</v>
      </c>
      <c r="K100" s="52">
        <v>2</v>
      </c>
    </row>
    <row r="101" spans="1:11" ht="15" x14ac:dyDescent="0.25">
      <c r="A101" s="26"/>
      <c r="B101" s="18"/>
      <c r="C101" s="8"/>
      <c r="D101" s="19" t="s">
        <v>38</v>
      </c>
      <c r="E101" s="9"/>
      <c r="F101" s="21">
        <f>SUM(F98:F100)</f>
        <v>220</v>
      </c>
      <c r="G101" s="21">
        <f t="shared" ref="G101" si="39">SUM(G98:G100)</f>
        <v>7</v>
      </c>
      <c r="H101" s="21">
        <f t="shared" ref="H101" si="40">SUM(H98:H100)</f>
        <v>5</v>
      </c>
      <c r="I101" s="21">
        <f t="shared" ref="I101" si="41">SUM(I98:I100)</f>
        <v>59</v>
      </c>
      <c r="J101" s="21">
        <f t="shared" ref="J101" si="42">SUM(J98:J100)</f>
        <v>305</v>
      </c>
      <c r="K101" s="27"/>
    </row>
    <row r="102" spans="1:11" ht="15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85</v>
      </c>
      <c r="F102" s="51">
        <v>60</v>
      </c>
      <c r="G102" s="51">
        <v>1</v>
      </c>
      <c r="H102" s="51">
        <v>0</v>
      </c>
      <c r="I102" s="51">
        <v>3</v>
      </c>
      <c r="J102" s="51">
        <v>17</v>
      </c>
      <c r="K102" s="52">
        <v>11</v>
      </c>
    </row>
    <row r="103" spans="1:11" ht="15" x14ac:dyDescent="0.25">
      <c r="A103" s="25"/>
      <c r="B103" s="16"/>
      <c r="C103" s="11"/>
      <c r="D103" s="7" t="s">
        <v>27</v>
      </c>
      <c r="E103" s="50" t="s">
        <v>54</v>
      </c>
      <c r="F103" s="51">
        <v>200</v>
      </c>
      <c r="G103" s="51">
        <v>6</v>
      </c>
      <c r="H103" s="51">
        <v>8</v>
      </c>
      <c r="I103" s="51">
        <v>11</v>
      </c>
      <c r="J103" s="51">
        <v>149</v>
      </c>
      <c r="K103" s="52">
        <v>56</v>
      </c>
    </row>
    <row r="104" spans="1:11" ht="15" x14ac:dyDescent="0.25">
      <c r="A104" s="25"/>
      <c r="B104" s="16"/>
      <c r="C104" s="11"/>
      <c r="D104" s="7" t="s">
        <v>28</v>
      </c>
      <c r="E104" s="50" t="s">
        <v>87</v>
      </c>
      <c r="F104" s="51">
        <v>100</v>
      </c>
      <c r="G104" s="51">
        <v>17</v>
      </c>
      <c r="H104" s="51">
        <v>22</v>
      </c>
      <c r="I104" s="51">
        <v>10</v>
      </c>
      <c r="J104" s="51">
        <v>301</v>
      </c>
      <c r="K104" s="52">
        <v>98</v>
      </c>
    </row>
    <row r="105" spans="1:11" ht="15" x14ac:dyDescent="0.25">
      <c r="A105" s="25"/>
      <c r="B105" s="16"/>
      <c r="C105" s="11"/>
      <c r="D105" s="7" t="s">
        <v>29</v>
      </c>
      <c r="E105" s="50" t="s">
        <v>61</v>
      </c>
      <c r="F105" s="51">
        <v>200</v>
      </c>
      <c r="G105" s="51">
        <v>4</v>
      </c>
      <c r="H105" s="51">
        <v>9</v>
      </c>
      <c r="I105" s="51">
        <v>33</v>
      </c>
      <c r="J105" s="51">
        <v>217</v>
      </c>
      <c r="K105" s="52">
        <v>138</v>
      </c>
    </row>
    <row r="106" spans="1:11" ht="15" x14ac:dyDescent="0.25">
      <c r="A106" s="25"/>
      <c r="B106" s="16"/>
      <c r="C106" s="11"/>
      <c r="D106" s="7" t="s">
        <v>30</v>
      </c>
      <c r="E106" s="50" t="s">
        <v>57</v>
      </c>
      <c r="F106" s="51">
        <v>200</v>
      </c>
      <c r="G106" s="51">
        <v>2</v>
      </c>
      <c r="H106" s="51">
        <v>0</v>
      </c>
      <c r="I106" s="51">
        <v>40</v>
      </c>
      <c r="J106" s="51">
        <v>168</v>
      </c>
      <c r="K106" s="52">
        <v>293</v>
      </c>
    </row>
    <row r="107" spans="1:11" ht="15" x14ac:dyDescent="0.25">
      <c r="A107" s="25"/>
      <c r="B107" s="16"/>
      <c r="C107" s="11"/>
      <c r="D107" s="7" t="s">
        <v>31</v>
      </c>
      <c r="E107" s="50"/>
      <c r="F107" s="51"/>
      <c r="G107" s="51"/>
      <c r="H107" s="51"/>
      <c r="I107" s="51"/>
      <c r="J107" s="51"/>
      <c r="K107" s="52"/>
    </row>
    <row r="108" spans="1:11" ht="15" x14ac:dyDescent="0.25">
      <c r="A108" s="25"/>
      <c r="B108" s="16"/>
      <c r="C108" s="11"/>
      <c r="D108" s="7" t="s">
        <v>32</v>
      </c>
      <c r="E108" s="50" t="s">
        <v>58</v>
      </c>
      <c r="F108" s="51">
        <v>80</v>
      </c>
      <c r="G108" s="51">
        <v>5</v>
      </c>
      <c r="H108" s="51">
        <v>1</v>
      </c>
      <c r="I108" s="51">
        <v>27</v>
      </c>
      <c r="J108" s="51">
        <v>139</v>
      </c>
      <c r="K108" s="52">
        <v>2</v>
      </c>
    </row>
    <row r="109" spans="1:11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</row>
    <row r="110" spans="1:11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</row>
    <row r="111" spans="1:11" ht="15" x14ac:dyDescent="0.25">
      <c r="A111" s="26"/>
      <c r="B111" s="18"/>
      <c r="C111" s="8"/>
      <c r="D111" s="19" t="s">
        <v>38</v>
      </c>
      <c r="E111" s="9"/>
      <c r="F111" s="21">
        <f>SUM(F102:F110)</f>
        <v>840</v>
      </c>
      <c r="G111" s="21">
        <f t="shared" ref="G111" si="43">SUM(G102:G110)</f>
        <v>35</v>
      </c>
      <c r="H111" s="21">
        <f t="shared" ref="H111" si="44">SUM(H102:H110)</f>
        <v>40</v>
      </c>
      <c r="I111" s="21">
        <f t="shared" ref="I111" si="45">SUM(I102:I110)</f>
        <v>124</v>
      </c>
      <c r="J111" s="21">
        <f t="shared" ref="J111" si="46">SUM(J102:J110)</f>
        <v>991</v>
      </c>
      <c r="K111" s="27"/>
    </row>
    <row r="112" spans="1:11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</row>
    <row r="113" spans="1:11" ht="15" x14ac:dyDescent="0.25">
      <c r="A113" s="25"/>
      <c r="B113" s="16"/>
      <c r="C113" s="11"/>
      <c r="D113" s="12" t="s">
        <v>30</v>
      </c>
      <c r="E113" s="50" t="s">
        <v>88</v>
      </c>
      <c r="F113" s="51">
        <v>200</v>
      </c>
      <c r="G113" s="51">
        <v>0</v>
      </c>
      <c r="H113" s="51">
        <v>0</v>
      </c>
      <c r="I113" s="51">
        <v>14</v>
      </c>
      <c r="J113" s="51">
        <v>55</v>
      </c>
      <c r="K113" s="52">
        <v>283</v>
      </c>
    </row>
    <row r="114" spans="1:11" ht="15" x14ac:dyDescent="0.25">
      <c r="A114" s="25"/>
      <c r="B114" s="16"/>
      <c r="C114" s="11"/>
      <c r="D114" s="6" t="s">
        <v>133</v>
      </c>
      <c r="E114" s="50" t="s">
        <v>89</v>
      </c>
      <c r="F114" s="51">
        <v>140</v>
      </c>
      <c r="G114" s="51">
        <v>23</v>
      </c>
      <c r="H114" s="51">
        <v>15</v>
      </c>
      <c r="I114" s="51">
        <v>37</v>
      </c>
      <c r="J114" s="51">
        <v>373</v>
      </c>
      <c r="K114" s="52">
        <v>226</v>
      </c>
    </row>
    <row r="115" spans="1:11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</row>
    <row r="116" spans="1:11" ht="15" x14ac:dyDescent="0.25">
      <c r="A116" s="26"/>
      <c r="B116" s="18"/>
      <c r="C116" s="8"/>
      <c r="D116" s="19" t="s">
        <v>38</v>
      </c>
      <c r="E116" s="9"/>
      <c r="F116" s="21">
        <f>SUM(F112:F115)</f>
        <v>340</v>
      </c>
      <c r="G116" s="21">
        <f t="shared" ref="G116" si="47">SUM(G112:G115)</f>
        <v>23</v>
      </c>
      <c r="H116" s="21">
        <f t="shared" ref="H116" si="48">SUM(H112:H115)</f>
        <v>15</v>
      </c>
      <c r="I116" s="21">
        <f t="shared" ref="I116" si="49">SUM(I112:I115)</f>
        <v>51</v>
      </c>
      <c r="J116" s="21">
        <f t="shared" ref="J116" si="50">SUM(J112:J115)</f>
        <v>428</v>
      </c>
      <c r="K116" s="27"/>
    </row>
    <row r="117" spans="1:11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</row>
    <row r="118" spans="1:11" ht="15" x14ac:dyDescent="0.25">
      <c r="A118" s="25"/>
      <c r="B118" s="16"/>
      <c r="C118" s="11"/>
      <c r="D118" s="7" t="s">
        <v>29</v>
      </c>
      <c r="E118" s="50" t="s">
        <v>106</v>
      </c>
      <c r="F118" s="51">
        <v>250</v>
      </c>
      <c r="G118" s="51">
        <v>16</v>
      </c>
      <c r="H118" s="51">
        <v>18</v>
      </c>
      <c r="I118" s="51">
        <v>23</v>
      </c>
      <c r="J118" s="51">
        <v>317</v>
      </c>
      <c r="K118" s="52">
        <v>119</v>
      </c>
    </row>
    <row r="119" spans="1:11" ht="15" x14ac:dyDescent="0.25">
      <c r="A119" s="25"/>
      <c r="B119" s="16"/>
      <c r="C119" s="11"/>
      <c r="D119" s="7" t="s">
        <v>30</v>
      </c>
      <c r="E119" s="50" t="s">
        <v>91</v>
      </c>
      <c r="F119" s="51">
        <v>200</v>
      </c>
      <c r="G119" s="51">
        <v>0</v>
      </c>
      <c r="H119" s="51">
        <v>0</v>
      </c>
      <c r="I119" s="51">
        <v>21</v>
      </c>
      <c r="J119" s="51">
        <v>86</v>
      </c>
      <c r="K119" s="52">
        <v>295</v>
      </c>
    </row>
    <row r="120" spans="1:11" ht="15" x14ac:dyDescent="0.25">
      <c r="A120" s="25"/>
      <c r="B120" s="16"/>
      <c r="C120" s="11"/>
      <c r="D120" s="7" t="s">
        <v>22</v>
      </c>
      <c r="E120" s="50" t="s">
        <v>64</v>
      </c>
      <c r="F120" s="51">
        <v>60</v>
      </c>
      <c r="G120" s="51">
        <v>5</v>
      </c>
      <c r="H120" s="51">
        <v>1</v>
      </c>
      <c r="I120" s="51">
        <v>29</v>
      </c>
      <c r="J120" s="51">
        <v>128</v>
      </c>
      <c r="K120" s="52">
        <v>1</v>
      </c>
    </row>
    <row r="121" spans="1:11" ht="15" x14ac:dyDescent="0.25">
      <c r="A121" s="25"/>
      <c r="B121" s="16"/>
      <c r="C121" s="11"/>
      <c r="D121" s="6" t="s">
        <v>130</v>
      </c>
      <c r="E121" s="50" t="s">
        <v>65</v>
      </c>
      <c r="F121" s="51">
        <v>115</v>
      </c>
      <c r="G121" s="51">
        <v>5</v>
      </c>
      <c r="H121" s="51">
        <v>2</v>
      </c>
      <c r="I121" s="51">
        <v>16</v>
      </c>
      <c r="J121" s="51">
        <v>104</v>
      </c>
      <c r="K121" s="52">
        <v>2</v>
      </c>
    </row>
    <row r="122" spans="1:11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</row>
    <row r="123" spans="1:11" ht="15" x14ac:dyDescent="0.25">
      <c r="A123" s="26"/>
      <c r="B123" s="18"/>
      <c r="C123" s="8"/>
      <c r="D123" s="19" t="s">
        <v>38</v>
      </c>
      <c r="E123" s="9"/>
      <c r="F123" s="21">
        <f>SUM(F117:F122)</f>
        <v>625</v>
      </c>
      <c r="G123" s="21">
        <f t="shared" ref="G123" si="51">SUM(G117:G122)</f>
        <v>26</v>
      </c>
      <c r="H123" s="21">
        <f t="shared" ref="H123" si="52">SUM(H117:H122)</f>
        <v>21</v>
      </c>
      <c r="I123" s="21">
        <f t="shared" ref="I123" si="53">SUM(I117:I122)</f>
        <v>89</v>
      </c>
      <c r="J123" s="21">
        <f t="shared" ref="J123" si="54">SUM(J117:J122)</f>
        <v>635</v>
      </c>
      <c r="K123" s="27"/>
    </row>
    <row r="124" spans="1:11" ht="15" x14ac:dyDescent="0.2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</row>
    <row r="125" spans="1:11" ht="15" x14ac:dyDescent="0.2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</row>
    <row r="126" spans="1:11" ht="15" x14ac:dyDescent="0.2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</row>
    <row r="127" spans="1:11" ht="15" x14ac:dyDescent="0.2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</row>
    <row r="128" spans="1:11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</row>
    <row r="129" spans="1:11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</row>
    <row r="130" spans="1:11" ht="15" x14ac:dyDescent="0.2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55">SUM(G124:G129)</f>
        <v>0</v>
      </c>
      <c r="H130" s="21">
        <f t="shared" ref="H130" si="56">SUM(H124:H129)</f>
        <v>0</v>
      </c>
      <c r="I130" s="21">
        <f t="shared" ref="I130" si="57">SUM(I124:I129)</f>
        <v>0</v>
      </c>
      <c r="J130" s="21">
        <f t="shared" ref="J130" si="58">SUM(J124:J129)</f>
        <v>0</v>
      </c>
      <c r="K130" s="27"/>
    </row>
    <row r="131" spans="1:11" ht="15.75" customHeight="1" thickBot="1" x14ac:dyDescent="0.25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2585</v>
      </c>
      <c r="G131" s="34">
        <f t="shared" ref="G131" si="59">G97+G101+G111+G116+G123+G130</f>
        <v>115</v>
      </c>
      <c r="H131" s="34">
        <f t="shared" ref="H131" si="60">H97+H101+H111+H116+H123+H130</f>
        <v>104</v>
      </c>
      <c r="I131" s="34">
        <f t="shared" ref="I131" si="61">I97+I101+I111+I116+I123+I130</f>
        <v>411</v>
      </c>
      <c r="J131" s="34">
        <f t="shared" ref="J131" si="62">J97+J101+J111+J116+J123+J130</f>
        <v>3023</v>
      </c>
      <c r="K131" s="35"/>
    </row>
    <row r="132" spans="1:11" ht="15" x14ac:dyDescent="0.25">
      <c r="A132" s="22">
        <v>1</v>
      </c>
      <c r="B132" s="23">
        <v>4</v>
      </c>
      <c r="C132" s="24" t="s">
        <v>19</v>
      </c>
      <c r="D132" s="5" t="s">
        <v>20</v>
      </c>
      <c r="E132" s="47" t="s">
        <v>92</v>
      </c>
      <c r="F132" s="48">
        <v>130</v>
      </c>
      <c r="G132" s="48">
        <v>13</v>
      </c>
      <c r="H132" s="48">
        <v>20</v>
      </c>
      <c r="I132" s="48">
        <v>3</v>
      </c>
      <c r="J132" s="48">
        <v>246</v>
      </c>
      <c r="K132" s="49">
        <v>219</v>
      </c>
    </row>
    <row r="133" spans="1:11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</row>
    <row r="134" spans="1:11" ht="15" x14ac:dyDescent="0.25">
      <c r="A134" s="25"/>
      <c r="B134" s="16"/>
      <c r="C134" s="11"/>
      <c r="D134" s="7" t="s">
        <v>21</v>
      </c>
      <c r="E134" s="50" t="s">
        <v>47</v>
      </c>
      <c r="F134" s="51">
        <v>200</v>
      </c>
      <c r="G134" s="51">
        <v>3</v>
      </c>
      <c r="H134" s="51">
        <v>3</v>
      </c>
      <c r="I134" s="51">
        <v>12</v>
      </c>
      <c r="J134" s="51">
        <v>104</v>
      </c>
      <c r="K134" s="52">
        <v>616</v>
      </c>
    </row>
    <row r="135" spans="1:11" ht="15" x14ac:dyDescent="0.25">
      <c r="A135" s="25"/>
      <c r="B135" s="16"/>
      <c r="C135" s="11"/>
      <c r="D135" s="7" t="s">
        <v>22</v>
      </c>
      <c r="E135" s="50" t="s">
        <v>48</v>
      </c>
      <c r="F135" s="51">
        <v>80</v>
      </c>
      <c r="G135" s="51">
        <v>5</v>
      </c>
      <c r="H135" s="51">
        <v>10</v>
      </c>
      <c r="I135" s="51">
        <v>28</v>
      </c>
      <c r="J135" s="51">
        <v>213</v>
      </c>
      <c r="K135" s="52">
        <v>1</v>
      </c>
    </row>
    <row r="136" spans="1:11" ht="15" x14ac:dyDescent="0.25">
      <c r="A136" s="25"/>
      <c r="B136" s="16"/>
      <c r="C136" s="11"/>
      <c r="D136" s="7" t="s">
        <v>23</v>
      </c>
      <c r="E136" s="50" t="s">
        <v>50</v>
      </c>
      <c r="F136" s="51">
        <v>150</v>
      </c>
      <c r="G136" s="51">
        <v>1</v>
      </c>
      <c r="H136" s="51">
        <v>1</v>
      </c>
      <c r="I136" s="51">
        <v>15</v>
      </c>
      <c r="J136" s="51">
        <v>71</v>
      </c>
      <c r="K136" s="52">
        <v>2</v>
      </c>
    </row>
    <row r="137" spans="1:11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</row>
    <row r="138" spans="1:11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</row>
    <row r="139" spans="1:11" ht="15" x14ac:dyDescent="0.25">
      <c r="A139" s="26"/>
      <c r="B139" s="18"/>
      <c r="C139" s="8"/>
      <c r="D139" s="19" t="s">
        <v>38</v>
      </c>
      <c r="E139" s="9"/>
      <c r="F139" s="21">
        <f>SUM(F132:F138)</f>
        <v>560</v>
      </c>
      <c r="G139" s="21">
        <f t="shared" ref="G139" si="63">SUM(G132:G138)</f>
        <v>22</v>
      </c>
      <c r="H139" s="21">
        <f t="shared" ref="H139" si="64">SUM(H132:H138)</f>
        <v>34</v>
      </c>
      <c r="I139" s="21">
        <f t="shared" ref="I139" si="65">SUM(I132:I138)</f>
        <v>58</v>
      </c>
      <c r="J139" s="21">
        <f t="shared" ref="J139" si="66">SUM(J132:J138)</f>
        <v>634</v>
      </c>
      <c r="K139" s="27"/>
    </row>
    <row r="140" spans="1:11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</row>
    <row r="141" spans="1:11" ht="15" x14ac:dyDescent="0.25">
      <c r="A141" s="25"/>
      <c r="B141" s="16"/>
      <c r="C141" s="11"/>
      <c r="D141" s="6" t="s">
        <v>21</v>
      </c>
      <c r="E141" s="50" t="s">
        <v>69</v>
      </c>
      <c r="F141" s="51">
        <v>200</v>
      </c>
      <c r="G141" s="51">
        <v>0</v>
      </c>
      <c r="H141" s="51">
        <v>0</v>
      </c>
      <c r="I141" s="51">
        <v>14</v>
      </c>
      <c r="J141" s="51">
        <v>57</v>
      </c>
      <c r="K141" s="52">
        <v>285</v>
      </c>
    </row>
    <row r="142" spans="1:11" ht="15" x14ac:dyDescent="0.25">
      <c r="A142" s="25"/>
      <c r="B142" s="16"/>
      <c r="C142" s="11"/>
      <c r="D142" s="6" t="s">
        <v>22</v>
      </c>
      <c r="E142" s="50" t="s">
        <v>114</v>
      </c>
      <c r="F142" s="51">
        <v>80</v>
      </c>
      <c r="G142" s="51">
        <v>4</v>
      </c>
      <c r="H142" s="51">
        <v>1</v>
      </c>
      <c r="I142" s="51">
        <v>24</v>
      </c>
      <c r="J142" s="51">
        <v>107</v>
      </c>
      <c r="K142" s="52">
        <v>4</v>
      </c>
    </row>
    <row r="143" spans="1:11" ht="15" x14ac:dyDescent="0.25">
      <c r="A143" s="26"/>
      <c r="B143" s="18"/>
      <c r="C143" s="8"/>
      <c r="D143" s="19" t="s">
        <v>38</v>
      </c>
      <c r="E143" s="9"/>
      <c r="F143" s="21">
        <f>SUM(F140:F142)</f>
        <v>280</v>
      </c>
      <c r="G143" s="21">
        <f t="shared" ref="G143" si="67">SUM(G140:G142)</f>
        <v>4</v>
      </c>
      <c r="H143" s="21">
        <f t="shared" ref="H143" si="68">SUM(H140:H142)</f>
        <v>1</v>
      </c>
      <c r="I143" s="21">
        <f t="shared" ref="I143" si="69">SUM(I140:I142)</f>
        <v>38</v>
      </c>
      <c r="J143" s="21">
        <f t="shared" ref="J143" si="70">SUM(J140:J142)</f>
        <v>164</v>
      </c>
      <c r="K143" s="27"/>
    </row>
    <row r="144" spans="1:11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94</v>
      </c>
      <c r="F144" s="51">
        <v>60</v>
      </c>
      <c r="G144" s="51">
        <v>0</v>
      </c>
      <c r="H144" s="51">
        <v>0</v>
      </c>
      <c r="I144" s="51">
        <v>2</v>
      </c>
      <c r="J144" s="51">
        <v>8</v>
      </c>
      <c r="K144" s="52">
        <v>1</v>
      </c>
    </row>
    <row r="145" spans="1:11" ht="15" x14ac:dyDescent="0.25">
      <c r="A145" s="25"/>
      <c r="B145" s="16"/>
      <c r="C145" s="11"/>
      <c r="D145" s="7" t="s">
        <v>27</v>
      </c>
      <c r="E145" s="50" t="s">
        <v>95</v>
      </c>
      <c r="F145" s="51">
        <v>200</v>
      </c>
      <c r="G145" s="51">
        <v>8</v>
      </c>
      <c r="H145" s="51">
        <v>5</v>
      </c>
      <c r="I145" s="51">
        <v>18</v>
      </c>
      <c r="J145" s="51">
        <v>161</v>
      </c>
      <c r="K145" s="52">
        <v>29</v>
      </c>
    </row>
    <row r="146" spans="1:11" ht="15" x14ac:dyDescent="0.25">
      <c r="A146" s="25"/>
      <c r="B146" s="16"/>
      <c r="C146" s="11"/>
      <c r="D146" s="7" t="s">
        <v>28</v>
      </c>
      <c r="E146" s="50"/>
      <c r="F146" s="51"/>
      <c r="G146" s="51"/>
      <c r="H146" s="51"/>
      <c r="I146" s="51"/>
      <c r="J146" s="51"/>
      <c r="K146" s="52"/>
    </row>
    <row r="147" spans="1:11" ht="15" x14ac:dyDescent="0.25">
      <c r="A147" s="25"/>
      <c r="B147" s="16"/>
      <c r="C147" s="11"/>
      <c r="D147" s="7" t="s">
        <v>29</v>
      </c>
      <c r="E147" s="50" t="s">
        <v>96</v>
      </c>
      <c r="F147" s="51">
        <v>230</v>
      </c>
      <c r="G147" s="51">
        <v>20</v>
      </c>
      <c r="H147" s="51">
        <v>33</v>
      </c>
      <c r="I147" s="51">
        <v>47</v>
      </c>
      <c r="J147" s="51">
        <v>590</v>
      </c>
      <c r="K147" s="52">
        <v>9</v>
      </c>
    </row>
    <row r="148" spans="1:11" ht="15" x14ac:dyDescent="0.25">
      <c r="A148" s="25"/>
      <c r="B148" s="16"/>
      <c r="C148" s="11"/>
      <c r="D148" s="7" t="s">
        <v>30</v>
      </c>
      <c r="E148" s="50" t="s">
        <v>74</v>
      </c>
      <c r="F148" s="51">
        <v>200</v>
      </c>
      <c r="G148" s="51">
        <v>1</v>
      </c>
      <c r="H148" s="51">
        <v>0</v>
      </c>
      <c r="I148" s="51">
        <v>26</v>
      </c>
      <c r="J148" s="51">
        <v>110</v>
      </c>
      <c r="K148" s="52" t="s">
        <v>75</v>
      </c>
    </row>
    <row r="149" spans="1:11" ht="15" x14ac:dyDescent="0.25">
      <c r="A149" s="25"/>
      <c r="B149" s="16"/>
      <c r="C149" s="11"/>
      <c r="D149" s="7" t="s">
        <v>31</v>
      </c>
      <c r="E149" s="50"/>
      <c r="F149" s="51"/>
      <c r="G149" s="51"/>
      <c r="H149" s="51"/>
      <c r="I149" s="51"/>
      <c r="J149" s="51"/>
      <c r="K149" s="52"/>
    </row>
    <row r="150" spans="1:11" ht="15" x14ac:dyDescent="0.25">
      <c r="A150" s="25"/>
      <c r="B150" s="16"/>
      <c r="C150" s="11"/>
      <c r="D150" s="7" t="s">
        <v>32</v>
      </c>
      <c r="E150" s="50" t="s">
        <v>58</v>
      </c>
      <c r="F150" s="51">
        <v>80</v>
      </c>
      <c r="G150" s="51">
        <v>5</v>
      </c>
      <c r="H150" s="51">
        <v>1</v>
      </c>
      <c r="I150" s="51">
        <v>27</v>
      </c>
      <c r="J150" s="51">
        <v>139</v>
      </c>
      <c r="K150" s="52">
        <v>2</v>
      </c>
    </row>
    <row r="151" spans="1:11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</row>
    <row r="152" spans="1:11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</row>
    <row r="153" spans="1:11" ht="15" x14ac:dyDescent="0.25">
      <c r="A153" s="26"/>
      <c r="B153" s="18"/>
      <c r="C153" s="8"/>
      <c r="D153" s="19" t="s">
        <v>38</v>
      </c>
      <c r="E153" s="9"/>
      <c r="F153" s="21">
        <f>SUM(F144:F152)</f>
        <v>770</v>
      </c>
      <c r="G153" s="21">
        <f t="shared" ref="G153" si="71">SUM(G144:G152)</f>
        <v>34</v>
      </c>
      <c r="H153" s="21">
        <f t="shared" ref="H153" si="72">SUM(H144:H152)</f>
        <v>39</v>
      </c>
      <c r="I153" s="21">
        <f t="shared" ref="I153" si="73">SUM(I144:I152)</f>
        <v>120</v>
      </c>
      <c r="J153" s="21">
        <f t="shared" ref="J153" si="74">SUM(J144:J152)</f>
        <v>1008</v>
      </c>
      <c r="K153" s="27"/>
    </row>
    <row r="154" spans="1:11" ht="1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 t="s">
        <v>97</v>
      </c>
      <c r="F154" s="51">
        <v>80</v>
      </c>
      <c r="G154" s="51">
        <v>7</v>
      </c>
      <c r="H154" s="51">
        <v>7</v>
      </c>
      <c r="I154" s="51">
        <v>48</v>
      </c>
      <c r="J154" s="51">
        <v>284</v>
      </c>
      <c r="K154" s="52">
        <v>270</v>
      </c>
    </row>
    <row r="155" spans="1:11" ht="15" x14ac:dyDescent="0.25">
      <c r="A155" s="25"/>
      <c r="B155" s="16"/>
      <c r="C155" s="11"/>
      <c r="D155" s="12" t="s">
        <v>30</v>
      </c>
      <c r="E155" s="50" t="s">
        <v>52</v>
      </c>
      <c r="F155" s="51">
        <v>180</v>
      </c>
      <c r="G155" s="51">
        <v>3</v>
      </c>
      <c r="H155" s="51">
        <v>3</v>
      </c>
      <c r="I155" s="51">
        <v>16</v>
      </c>
      <c r="J155" s="51">
        <v>104</v>
      </c>
      <c r="K155" s="52">
        <v>287</v>
      </c>
    </row>
    <row r="156" spans="1:11" ht="15" x14ac:dyDescent="0.25">
      <c r="A156" s="25"/>
      <c r="B156" s="16"/>
      <c r="C156" s="11"/>
      <c r="D156" s="6" t="s">
        <v>127</v>
      </c>
      <c r="E156" s="50" t="s">
        <v>50</v>
      </c>
      <c r="F156" s="51">
        <v>150</v>
      </c>
      <c r="G156" s="51">
        <v>1</v>
      </c>
      <c r="H156" s="51">
        <v>1</v>
      </c>
      <c r="I156" s="51">
        <v>15</v>
      </c>
      <c r="J156" s="51">
        <v>71</v>
      </c>
      <c r="K156" s="52">
        <v>2</v>
      </c>
    </row>
    <row r="157" spans="1:11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</row>
    <row r="158" spans="1:11" ht="15" x14ac:dyDescent="0.25">
      <c r="A158" s="26"/>
      <c r="B158" s="18"/>
      <c r="C158" s="8"/>
      <c r="D158" s="19" t="s">
        <v>38</v>
      </c>
      <c r="E158" s="9"/>
      <c r="F158" s="21">
        <f>SUM(F154:F157)</f>
        <v>410</v>
      </c>
      <c r="G158" s="21">
        <f t="shared" ref="G158" si="75">SUM(G154:G157)</f>
        <v>11</v>
      </c>
      <c r="H158" s="21">
        <f t="shared" ref="H158" si="76">SUM(H154:H157)</f>
        <v>11</v>
      </c>
      <c r="I158" s="21">
        <f t="shared" ref="I158" si="77">SUM(I154:I157)</f>
        <v>79</v>
      </c>
      <c r="J158" s="21">
        <f t="shared" ref="J158" si="78">SUM(J154:J157)</f>
        <v>459</v>
      </c>
      <c r="K158" s="27"/>
    </row>
    <row r="159" spans="1:11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 t="s">
        <v>99</v>
      </c>
      <c r="F159" s="51">
        <v>90</v>
      </c>
      <c r="G159" s="51">
        <v>20</v>
      </c>
      <c r="H159" s="51">
        <v>14</v>
      </c>
      <c r="I159" s="51">
        <v>9</v>
      </c>
      <c r="J159" s="51">
        <v>234</v>
      </c>
      <c r="K159" s="52">
        <v>83</v>
      </c>
    </row>
    <row r="160" spans="1:11" ht="15" x14ac:dyDescent="0.25">
      <c r="A160" s="25"/>
      <c r="B160" s="16"/>
      <c r="C160" s="11"/>
      <c r="D160" s="7" t="s">
        <v>29</v>
      </c>
      <c r="E160" s="50" t="s">
        <v>98</v>
      </c>
      <c r="F160" s="51">
        <v>180</v>
      </c>
      <c r="G160" s="51">
        <v>4</v>
      </c>
      <c r="H160" s="51">
        <v>10</v>
      </c>
      <c r="I160" s="51">
        <v>30</v>
      </c>
      <c r="J160" s="51">
        <v>222</v>
      </c>
      <c r="K160" s="52">
        <v>139</v>
      </c>
    </row>
    <row r="161" spans="1:11" ht="15" x14ac:dyDescent="0.25">
      <c r="A161" s="25"/>
      <c r="B161" s="16"/>
      <c r="C161" s="11"/>
      <c r="D161" s="7" t="s">
        <v>30</v>
      </c>
      <c r="E161" s="50" t="s">
        <v>100</v>
      </c>
      <c r="F161" s="51">
        <v>200</v>
      </c>
      <c r="G161" s="51">
        <v>0</v>
      </c>
      <c r="H161" s="51">
        <v>0</v>
      </c>
      <c r="I161" s="51">
        <v>20</v>
      </c>
      <c r="J161" s="51">
        <v>79</v>
      </c>
      <c r="K161" s="52">
        <v>308</v>
      </c>
    </row>
    <row r="162" spans="1:11" ht="15" x14ac:dyDescent="0.25">
      <c r="A162" s="25"/>
      <c r="B162" s="16"/>
      <c r="C162" s="11"/>
      <c r="D162" s="7" t="s">
        <v>22</v>
      </c>
      <c r="E162" s="50" t="s">
        <v>64</v>
      </c>
      <c r="F162" s="51">
        <v>60</v>
      </c>
      <c r="G162" s="51">
        <v>5</v>
      </c>
      <c r="H162" s="51">
        <v>1</v>
      </c>
      <c r="I162" s="51">
        <v>29</v>
      </c>
      <c r="J162" s="51">
        <v>128</v>
      </c>
      <c r="K162" s="52">
        <v>1</v>
      </c>
    </row>
    <row r="163" spans="1:11" ht="15" x14ac:dyDescent="0.25">
      <c r="A163" s="25"/>
      <c r="B163" s="16"/>
      <c r="C163" s="11"/>
      <c r="D163" s="6" t="s">
        <v>26</v>
      </c>
      <c r="E163" s="50" t="s">
        <v>79</v>
      </c>
      <c r="F163" s="51">
        <v>60</v>
      </c>
      <c r="G163" s="51">
        <v>1</v>
      </c>
      <c r="H163" s="51">
        <v>0</v>
      </c>
      <c r="I163" s="51">
        <v>5</v>
      </c>
      <c r="J163" s="51">
        <v>25</v>
      </c>
      <c r="K163" s="52">
        <v>1</v>
      </c>
    </row>
    <row r="164" spans="1:11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</row>
    <row r="165" spans="1:11" ht="15" x14ac:dyDescent="0.25">
      <c r="A165" s="26"/>
      <c r="B165" s="18"/>
      <c r="C165" s="8"/>
      <c r="D165" s="19" t="s">
        <v>38</v>
      </c>
      <c r="E165" s="9"/>
      <c r="F165" s="21">
        <f>SUM(F159:F164)</f>
        <v>590</v>
      </c>
      <c r="G165" s="21">
        <f t="shared" ref="G165" si="79">SUM(G159:G164)</f>
        <v>30</v>
      </c>
      <c r="H165" s="21">
        <f t="shared" ref="H165" si="80">SUM(H159:H164)</f>
        <v>25</v>
      </c>
      <c r="I165" s="21">
        <f t="shared" ref="I165" si="81">SUM(I159:I164)</f>
        <v>93</v>
      </c>
      <c r="J165" s="21">
        <f t="shared" ref="J165" si="82">SUM(J159:J164)</f>
        <v>688</v>
      </c>
      <c r="K165" s="27"/>
    </row>
    <row r="166" spans="1:11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</row>
    <row r="167" spans="1:11" ht="15" x14ac:dyDescent="0.2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</row>
    <row r="168" spans="1:11" ht="15" x14ac:dyDescent="0.2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</row>
    <row r="169" spans="1:11" ht="15" x14ac:dyDescent="0.2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</row>
    <row r="170" spans="1:11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</row>
    <row r="171" spans="1:11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</row>
    <row r="172" spans="1:11" ht="15" x14ac:dyDescent="0.2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83">SUM(G166:G171)</f>
        <v>0</v>
      </c>
      <c r="H172" s="21">
        <f t="shared" ref="H172" si="84">SUM(H166:H171)</f>
        <v>0</v>
      </c>
      <c r="I172" s="21">
        <f t="shared" ref="I172" si="85">SUM(I166:I171)</f>
        <v>0</v>
      </c>
      <c r="J172" s="21">
        <f t="shared" ref="J172" si="86">SUM(J166:J171)</f>
        <v>0</v>
      </c>
      <c r="K172" s="27"/>
    </row>
    <row r="173" spans="1:11" ht="15.75" customHeight="1" thickBot="1" x14ac:dyDescent="0.25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2610</v>
      </c>
      <c r="G173" s="34">
        <f t="shared" ref="G173" si="87">G139+G143+G153+G158+G165+G172</f>
        <v>101</v>
      </c>
      <c r="H173" s="34">
        <f t="shared" ref="H173" si="88">H139+H143+H153+H158+H165+H172</f>
        <v>110</v>
      </c>
      <c r="I173" s="34">
        <f t="shared" ref="I173" si="89">I139+I143+I153+I158+I165+I172</f>
        <v>388</v>
      </c>
      <c r="J173" s="34">
        <f t="shared" ref="J173" si="90">J139+J143+J153+J158+J165+J172</f>
        <v>2953</v>
      </c>
      <c r="K173" s="35"/>
    </row>
    <row r="174" spans="1:11" ht="15" x14ac:dyDescent="0.25">
      <c r="A174" s="22">
        <v>1</v>
      </c>
      <c r="B174" s="23">
        <v>5</v>
      </c>
      <c r="C174" s="24" t="s">
        <v>19</v>
      </c>
      <c r="D174" s="5" t="s">
        <v>20</v>
      </c>
      <c r="E174" s="47" t="s">
        <v>101</v>
      </c>
      <c r="F174" s="48">
        <v>200</v>
      </c>
      <c r="G174" s="48">
        <v>7</v>
      </c>
      <c r="H174" s="48">
        <v>8</v>
      </c>
      <c r="I174" s="48">
        <v>33</v>
      </c>
      <c r="J174" s="48">
        <v>233</v>
      </c>
      <c r="K174" s="49">
        <v>191</v>
      </c>
    </row>
    <row r="175" spans="1:11" ht="15" x14ac:dyDescent="0.25">
      <c r="A175" s="25"/>
      <c r="B175" s="16"/>
      <c r="C175" s="11"/>
      <c r="D175" s="6" t="s">
        <v>129</v>
      </c>
      <c r="E175" s="50" t="s">
        <v>49</v>
      </c>
      <c r="F175" s="51">
        <v>40</v>
      </c>
      <c r="G175" s="51">
        <v>10</v>
      </c>
      <c r="H175" s="51">
        <v>11</v>
      </c>
      <c r="I175" s="51">
        <v>1</v>
      </c>
      <c r="J175" s="51">
        <v>142</v>
      </c>
      <c r="K175" s="52">
        <v>1</v>
      </c>
    </row>
    <row r="176" spans="1:11" ht="15" x14ac:dyDescent="0.25">
      <c r="A176" s="25"/>
      <c r="B176" s="16"/>
      <c r="C176" s="11"/>
      <c r="D176" s="7" t="s">
        <v>21</v>
      </c>
      <c r="E176" s="50" t="s">
        <v>52</v>
      </c>
      <c r="F176" s="51">
        <v>180</v>
      </c>
      <c r="G176" s="51">
        <v>3</v>
      </c>
      <c r="H176" s="51">
        <v>3</v>
      </c>
      <c r="I176" s="51">
        <v>16</v>
      </c>
      <c r="J176" s="51">
        <v>104</v>
      </c>
      <c r="K176" s="52">
        <v>287</v>
      </c>
    </row>
    <row r="177" spans="1:11" ht="15" x14ac:dyDescent="0.25">
      <c r="A177" s="25"/>
      <c r="B177" s="16"/>
      <c r="C177" s="11"/>
      <c r="D177" s="7" t="s">
        <v>22</v>
      </c>
      <c r="E177" s="50" t="s">
        <v>48</v>
      </c>
      <c r="F177" s="51">
        <v>80</v>
      </c>
      <c r="G177" s="51">
        <v>5</v>
      </c>
      <c r="H177" s="51">
        <v>10</v>
      </c>
      <c r="I177" s="51">
        <v>28</v>
      </c>
      <c r="J177" s="51">
        <v>213</v>
      </c>
      <c r="K177" s="52">
        <v>1</v>
      </c>
    </row>
    <row r="178" spans="1:11" ht="15" x14ac:dyDescent="0.25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</row>
    <row r="179" spans="1:11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</row>
    <row r="180" spans="1:11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</row>
    <row r="181" spans="1:11" ht="15" x14ac:dyDescent="0.25">
      <c r="A181" s="26"/>
      <c r="B181" s="18"/>
      <c r="C181" s="8"/>
      <c r="D181" s="19" t="s">
        <v>38</v>
      </c>
      <c r="E181" s="9"/>
      <c r="F181" s="21">
        <f>SUM(F174:F180)</f>
        <v>500</v>
      </c>
      <c r="G181" s="21">
        <f t="shared" ref="G181" si="91">SUM(G174:G180)</f>
        <v>25</v>
      </c>
      <c r="H181" s="21">
        <f t="shared" ref="H181" si="92">SUM(H174:H180)</f>
        <v>32</v>
      </c>
      <c r="I181" s="21">
        <f t="shared" ref="I181" si="93">SUM(I174:I180)</f>
        <v>78</v>
      </c>
      <c r="J181" s="21">
        <f t="shared" ref="J181" si="94">SUM(J174:J180)</f>
        <v>692</v>
      </c>
      <c r="K181" s="27"/>
    </row>
    <row r="182" spans="1:11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</row>
    <row r="183" spans="1:11" ht="15" x14ac:dyDescent="0.25">
      <c r="A183" s="25"/>
      <c r="B183" s="16"/>
      <c r="C183" s="11"/>
      <c r="D183" s="6" t="s">
        <v>130</v>
      </c>
      <c r="E183" s="50" t="s">
        <v>51</v>
      </c>
      <c r="F183" s="51">
        <v>40</v>
      </c>
      <c r="G183" s="51">
        <v>3</v>
      </c>
      <c r="H183" s="51">
        <v>5</v>
      </c>
      <c r="I183" s="51">
        <v>30</v>
      </c>
      <c r="J183" s="51">
        <v>167</v>
      </c>
      <c r="K183" s="52">
        <v>1</v>
      </c>
    </row>
    <row r="184" spans="1:11" ht="15" x14ac:dyDescent="0.25">
      <c r="A184" s="25"/>
      <c r="B184" s="16"/>
      <c r="C184" s="11"/>
      <c r="D184" s="6" t="s">
        <v>30</v>
      </c>
      <c r="E184" s="50" t="s">
        <v>83</v>
      </c>
      <c r="F184" s="51">
        <v>170</v>
      </c>
      <c r="G184" s="51">
        <v>5</v>
      </c>
      <c r="H184" s="51">
        <v>4</v>
      </c>
      <c r="I184" s="51">
        <v>18</v>
      </c>
      <c r="J184" s="51">
        <v>134</v>
      </c>
      <c r="K184" s="52">
        <v>1</v>
      </c>
    </row>
    <row r="185" spans="1:11" ht="15" x14ac:dyDescent="0.25">
      <c r="A185" s="26"/>
      <c r="B185" s="18"/>
      <c r="C185" s="8"/>
      <c r="D185" s="19" t="s">
        <v>38</v>
      </c>
      <c r="E185" s="9"/>
      <c r="F185" s="21">
        <f>SUM(F182:F184)</f>
        <v>210</v>
      </c>
      <c r="G185" s="21">
        <f t="shared" ref="G185" si="95">SUM(G182:G184)</f>
        <v>8</v>
      </c>
      <c r="H185" s="21">
        <f t="shared" ref="H185" si="96">SUM(H182:H184)</f>
        <v>9</v>
      </c>
      <c r="I185" s="21">
        <f t="shared" ref="I185" si="97">SUM(I182:I184)</f>
        <v>48</v>
      </c>
      <c r="J185" s="21">
        <f t="shared" ref="J185" si="98">SUM(J182:J184)</f>
        <v>301</v>
      </c>
      <c r="K185" s="27"/>
    </row>
    <row r="186" spans="1:11" ht="15" x14ac:dyDescent="0.2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102</v>
      </c>
      <c r="F186" s="51">
        <v>80</v>
      </c>
      <c r="G186" s="51">
        <v>3</v>
      </c>
      <c r="H186" s="51">
        <v>8</v>
      </c>
      <c r="I186" s="51">
        <v>11</v>
      </c>
      <c r="J186" s="51">
        <v>129</v>
      </c>
      <c r="K186" s="52">
        <v>42</v>
      </c>
    </row>
    <row r="187" spans="1:11" ht="15" x14ac:dyDescent="0.25">
      <c r="A187" s="25"/>
      <c r="B187" s="16"/>
      <c r="C187" s="11"/>
      <c r="D187" s="7" t="s">
        <v>27</v>
      </c>
      <c r="E187" s="50" t="s">
        <v>103</v>
      </c>
      <c r="F187" s="51">
        <v>200</v>
      </c>
      <c r="G187" s="51">
        <v>7</v>
      </c>
      <c r="H187" s="51">
        <v>8</v>
      </c>
      <c r="I187" s="51">
        <v>15</v>
      </c>
      <c r="J187" s="51">
        <v>171</v>
      </c>
      <c r="K187" s="52">
        <v>57</v>
      </c>
    </row>
    <row r="188" spans="1:11" ht="15" x14ac:dyDescent="0.25">
      <c r="A188" s="25"/>
      <c r="B188" s="16"/>
      <c r="C188" s="11"/>
      <c r="D188" s="7" t="s">
        <v>28</v>
      </c>
      <c r="E188" s="50" t="s">
        <v>104</v>
      </c>
      <c r="F188" s="51">
        <v>110</v>
      </c>
      <c r="G188" s="51">
        <v>17</v>
      </c>
      <c r="H188" s="51">
        <v>10</v>
      </c>
      <c r="I188" s="51">
        <v>6</v>
      </c>
      <c r="J188" s="51">
        <v>189</v>
      </c>
      <c r="K188" s="52">
        <v>80</v>
      </c>
    </row>
    <row r="189" spans="1:11" ht="15" x14ac:dyDescent="0.25">
      <c r="A189" s="25"/>
      <c r="B189" s="16"/>
      <c r="C189" s="11"/>
      <c r="D189" s="7" t="s">
        <v>29</v>
      </c>
      <c r="E189" s="50" t="s">
        <v>72</v>
      </c>
      <c r="F189" s="51">
        <v>180</v>
      </c>
      <c r="G189" s="51">
        <v>6</v>
      </c>
      <c r="H189" s="51">
        <v>6</v>
      </c>
      <c r="I189" s="51">
        <v>38</v>
      </c>
      <c r="J189" s="51">
        <v>233</v>
      </c>
      <c r="K189" s="52">
        <v>212</v>
      </c>
    </row>
    <row r="190" spans="1:11" ht="15" x14ac:dyDescent="0.25">
      <c r="A190" s="25"/>
      <c r="B190" s="16"/>
      <c r="C190" s="11"/>
      <c r="D190" s="7" t="s">
        <v>30</v>
      </c>
      <c r="E190" s="50" t="s">
        <v>91</v>
      </c>
      <c r="F190" s="51">
        <v>200</v>
      </c>
      <c r="G190" s="51">
        <v>0</v>
      </c>
      <c r="H190" s="51">
        <v>0</v>
      </c>
      <c r="I190" s="51">
        <v>21</v>
      </c>
      <c r="J190" s="51">
        <v>86</v>
      </c>
      <c r="K190" s="52">
        <v>295</v>
      </c>
    </row>
    <row r="191" spans="1:11" ht="15" x14ac:dyDescent="0.25">
      <c r="A191" s="25"/>
      <c r="B191" s="16"/>
      <c r="C191" s="11"/>
      <c r="D191" s="7" t="s">
        <v>31</v>
      </c>
      <c r="E191" s="50"/>
      <c r="F191" s="51"/>
      <c r="G191" s="51"/>
      <c r="H191" s="51"/>
      <c r="I191" s="51"/>
      <c r="J191" s="51"/>
      <c r="K191" s="52"/>
    </row>
    <row r="192" spans="1:11" ht="15" x14ac:dyDescent="0.25">
      <c r="A192" s="25"/>
      <c r="B192" s="16"/>
      <c r="C192" s="11"/>
      <c r="D192" s="7" t="s">
        <v>32</v>
      </c>
      <c r="E192" s="50" t="s">
        <v>58</v>
      </c>
      <c r="F192" s="51">
        <v>80</v>
      </c>
      <c r="G192" s="51">
        <v>5</v>
      </c>
      <c r="H192" s="51">
        <v>1</v>
      </c>
      <c r="I192" s="51">
        <v>27</v>
      </c>
      <c r="J192" s="51">
        <v>139</v>
      </c>
      <c r="K192" s="52">
        <v>2</v>
      </c>
    </row>
    <row r="193" spans="1:11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</row>
    <row r="194" spans="1:11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</row>
    <row r="195" spans="1:11" ht="15" x14ac:dyDescent="0.25">
      <c r="A195" s="26"/>
      <c r="B195" s="18"/>
      <c r="C195" s="8"/>
      <c r="D195" s="19" t="s">
        <v>38</v>
      </c>
      <c r="E195" s="9"/>
      <c r="F195" s="21">
        <f>SUM(F186:F194)</f>
        <v>850</v>
      </c>
      <c r="G195" s="21">
        <f t="shared" ref="G195" si="99">SUM(G186:G194)</f>
        <v>38</v>
      </c>
      <c r="H195" s="21">
        <f t="shared" ref="H195" si="100">SUM(H186:H194)</f>
        <v>33</v>
      </c>
      <c r="I195" s="21">
        <f t="shared" ref="I195" si="101">SUM(I186:I194)</f>
        <v>118</v>
      </c>
      <c r="J195" s="21">
        <f t="shared" ref="J195" si="102">SUM(J186:J194)</f>
        <v>947</v>
      </c>
      <c r="K195" s="27"/>
    </row>
    <row r="196" spans="1:11" ht="15" x14ac:dyDescent="0.2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 t="s">
        <v>105</v>
      </c>
      <c r="F196" s="51">
        <v>75</v>
      </c>
      <c r="G196" s="51">
        <v>11</v>
      </c>
      <c r="H196" s="51">
        <v>8</v>
      </c>
      <c r="I196" s="51">
        <v>24</v>
      </c>
      <c r="J196" s="51">
        <v>200</v>
      </c>
      <c r="K196" s="52">
        <v>3</v>
      </c>
    </row>
    <row r="197" spans="1:11" ht="15" x14ac:dyDescent="0.25">
      <c r="A197" s="25"/>
      <c r="B197" s="16"/>
      <c r="C197" s="11"/>
      <c r="D197" s="12" t="s">
        <v>30</v>
      </c>
      <c r="E197" s="50" t="s">
        <v>88</v>
      </c>
      <c r="F197" s="51">
        <v>200</v>
      </c>
      <c r="G197" s="51">
        <v>0</v>
      </c>
      <c r="H197" s="51">
        <v>0</v>
      </c>
      <c r="I197" s="51">
        <v>14</v>
      </c>
      <c r="J197" s="51">
        <v>55</v>
      </c>
      <c r="K197" s="52">
        <v>283</v>
      </c>
    </row>
    <row r="198" spans="1:11" ht="15" x14ac:dyDescent="0.25">
      <c r="A198" s="25"/>
      <c r="B198" s="16"/>
      <c r="C198" s="11"/>
      <c r="D198" s="6" t="s">
        <v>130</v>
      </c>
      <c r="E198" s="50" t="s">
        <v>65</v>
      </c>
      <c r="F198" s="51">
        <v>115</v>
      </c>
      <c r="G198" s="51">
        <v>5</v>
      </c>
      <c r="H198" s="51">
        <v>2</v>
      </c>
      <c r="I198" s="51">
        <v>16</v>
      </c>
      <c r="J198" s="51">
        <v>104</v>
      </c>
      <c r="K198" s="52">
        <v>2</v>
      </c>
    </row>
    <row r="199" spans="1:11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</row>
    <row r="200" spans="1:11" ht="15" x14ac:dyDescent="0.25">
      <c r="A200" s="26"/>
      <c r="B200" s="18"/>
      <c r="C200" s="8"/>
      <c r="D200" s="19" t="s">
        <v>38</v>
      </c>
      <c r="E200" s="9"/>
      <c r="F200" s="21">
        <f>SUM(F196:F199)</f>
        <v>390</v>
      </c>
      <c r="G200" s="21">
        <f t="shared" ref="G200" si="103">SUM(G196:G199)</f>
        <v>16</v>
      </c>
      <c r="H200" s="21">
        <f t="shared" ref="H200" si="104">SUM(H196:H199)</f>
        <v>10</v>
      </c>
      <c r="I200" s="21">
        <f t="shared" ref="I200" si="105">SUM(I196:I199)</f>
        <v>54</v>
      </c>
      <c r="J200" s="21">
        <f t="shared" ref="J200" si="106">SUM(J196:J199)</f>
        <v>359</v>
      </c>
      <c r="K200" s="27"/>
    </row>
    <row r="201" spans="1:11" ht="15" x14ac:dyDescent="0.2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 t="s">
        <v>128</v>
      </c>
      <c r="F201" s="51">
        <v>100</v>
      </c>
      <c r="G201" s="51">
        <v>19</v>
      </c>
      <c r="H201" s="51">
        <v>15</v>
      </c>
      <c r="I201" s="51">
        <v>9</v>
      </c>
      <c r="J201" s="51">
        <v>246</v>
      </c>
      <c r="K201" s="52">
        <v>123</v>
      </c>
    </row>
    <row r="202" spans="1:11" ht="15" x14ac:dyDescent="0.25">
      <c r="A202" s="25"/>
      <c r="B202" s="16"/>
      <c r="C202" s="11"/>
      <c r="D202" s="7" t="s">
        <v>29</v>
      </c>
      <c r="E202" s="50" t="s">
        <v>72</v>
      </c>
      <c r="F202" s="51">
        <v>180</v>
      </c>
      <c r="G202" s="51">
        <v>6</v>
      </c>
      <c r="H202" s="51">
        <v>6</v>
      </c>
      <c r="I202" s="51">
        <v>38</v>
      </c>
      <c r="J202" s="51">
        <v>233</v>
      </c>
      <c r="K202" s="52">
        <v>212</v>
      </c>
    </row>
    <row r="203" spans="1:11" ht="15" x14ac:dyDescent="0.25">
      <c r="A203" s="25"/>
      <c r="B203" s="16"/>
      <c r="C203" s="11"/>
      <c r="D203" s="7" t="s">
        <v>30</v>
      </c>
      <c r="E203" s="50" t="s">
        <v>74</v>
      </c>
      <c r="F203" s="51">
        <v>200</v>
      </c>
      <c r="G203" s="51">
        <v>1</v>
      </c>
      <c r="H203" s="51">
        <v>0</v>
      </c>
      <c r="I203" s="51">
        <v>26</v>
      </c>
      <c r="J203" s="51">
        <v>110</v>
      </c>
      <c r="K203" s="52" t="s">
        <v>75</v>
      </c>
    </row>
    <row r="204" spans="1:11" ht="15" x14ac:dyDescent="0.25">
      <c r="A204" s="25"/>
      <c r="B204" s="16"/>
      <c r="C204" s="11"/>
      <c r="D204" s="7" t="s">
        <v>22</v>
      </c>
      <c r="E204" s="50" t="s">
        <v>64</v>
      </c>
      <c r="F204" s="51">
        <v>60</v>
      </c>
      <c r="G204" s="51">
        <v>5</v>
      </c>
      <c r="H204" s="51">
        <v>1</v>
      </c>
      <c r="I204" s="51">
        <v>29</v>
      </c>
      <c r="J204" s="51">
        <v>128</v>
      </c>
      <c r="K204" s="52">
        <v>1</v>
      </c>
    </row>
    <row r="205" spans="1:11" ht="15" x14ac:dyDescent="0.25">
      <c r="A205" s="25"/>
      <c r="B205" s="16"/>
      <c r="C205" s="11"/>
      <c r="D205" s="6" t="s">
        <v>26</v>
      </c>
      <c r="E205" s="50" t="s">
        <v>107</v>
      </c>
      <c r="F205" s="51">
        <v>80</v>
      </c>
      <c r="G205" s="51">
        <v>2</v>
      </c>
      <c r="H205" s="51">
        <v>4</v>
      </c>
      <c r="I205" s="51">
        <v>8</v>
      </c>
      <c r="J205" s="51">
        <v>69</v>
      </c>
      <c r="K205" s="52">
        <v>8</v>
      </c>
    </row>
    <row r="206" spans="1:11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</row>
    <row r="207" spans="1:11" ht="15" x14ac:dyDescent="0.25">
      <c r="A207" s="26"/>
      <c r="B207" s="18"/>
      <c r="C207" s="8"/>
      <c r="D207" s="19" t="s">
        <v>38</v>
      </c>
      <c r="E207" s="9"/>
      <c r="F207" s="21">
        <f>SUM(F201:F206)</f>
        <v>620</v>
      </c>
      <c r="G207" s="21">
        <f t="shared" ref="G207" si="107">SUM(G201:G206)</f>
        <v>33</v>
      </c>
      <c r="H207" s="21">
        <f t="shared" ref="H207" si="108">SUM(H201:H206)</f>
        <v>26</v>
      </c>
      <c r="I207" s="21">
        <f t="shared" ref="I207" si="109">SUM(I201:I206)</f>
        <v>110</v>
      </c>
      <c r="J207" s="21">
        <f t="shared" ref="J207" si="110">SUM(J201:J206)</f>
        <v>786</v>
      </c>
      <c r="K207" s="27"/>
    </row>
    <row r="208" spans="1:11" ht="15" x14ac:dyDescent="0.2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</row>
    <row r="209" spans="1:11" ht="15" x14ac:dyDescent="0.2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</row>
    <row r="210" spans="1:11" ht="15" x14ac:dyDescent="0.2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</row>
    <row r="211" spans="1:11" ht="15" x14ac:dyDescent="0.2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</row>
    <row r="212" spans="1:11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</row>
    <row r="213" spans="1:11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</row>
    <row r="214" spans="1:11" ht="15" x14ac:dyDescent="0.2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11">SUM(G208:G213)</f>
        <v>0</v>
      </c>
      <c r="H214" s="21">
        <f t="shared" ref="H214" si="112">SUM(H208:H213)</f>
        <v>0</v>
      </c>
      <c r="I214" s="21">
        <f t="shared" ref="I214" si="113">SUM(I208:I213)</f>
        <v>0</v>
      </c>
      <c r="J214" s="21">
        <f t="shared" ref="J214" si="114">SUM(J208:J213)</f>
        <v>0</v>
      </c>
      <c r="K214" s="27"/>
    </row>
    <row r="215" spans="1:11" ht="15.75" customHeight="1" thickBot="1" x14ac:dyDescent="0.25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2570</v>
      </c>
      <c r="G215" s="34">
        <f t="shared" ref="G215" si="115">G181+G185+G195+G200+G207+G214</f>
        <v>120</v>
      </c>
      <c r="H215" s="34">
        <f t="shared" ref="H215" si="116">H181+H185+H195+H200+H207+H214</f>
        <v>110</v>
      </c>
      <c r="I215" s="34">
        <f t="shared" ref="I215" si="117">I181+I185+I195+I200+I207+I214</f>
        <v>408</v>
      </c>
      <c r="J215" s="34">
        <f t="shared" ref="J215" si="118">J181+J185+J195+J200+J207+J214</f>
        <v>3085</v>
      </c>
      <c r="K215" s="35"/>
    </row>
    <row r="216" spans="1:11" ht="15" x14ac:dyDescent="0.25">
      <c r="A216" s="22">
        <v>2</v>
      </c>
      <c r="B216" s="23">
        <v>1</v>
      </c>
      <c r="C216" s="24" t="s">
        <v>19</v>
      </c>
      <c r="D216" s="5" t="s">
        <v>20</v>
      </c>
      <c r="E216" s="47" t="s">
        <v>108</v>
      </c>
      <c r="F216" s="48">
        <v>200</v>
      </c>
      <c r="G216" s="48">
        <v>5</v>
      </c>
      <c r="H216" s="48">
        <v>5</v>
      </c>
      <c r="I216" s="48">
        <v>17</v>
      </c>
      <c r="J216" s="48">
        <v>130</v>
      </c>
      <c r="K216" s="49">
        <v>78</v>
      </c>
    </row>
    <row r="217" spans="1:11" ht="15" x14ac:dyDescent="0.25">
      <c r="A217" s="25"/>
      <c r="B217" s="16"/>
      <c r="C217" s="11"/>
      <c r="D217" s="6" t="s">
        <v>22</v>
      </c>
      <c r="E217" s="50" t="s">
        <v>109</v>
      </c>
      <c r="F217" s="51">
        <v>100</v>
      </c>
      <c r="G217" s="51">
        <v>12</v>
      </c>
      <c r="H217" s="51">
        <v>15</v>
      </c>
      <c r="I217" s="51">
        <v>31</v>
      </c>
      <c r="J217" s="51">
        <v>314</v>
      </c>
      <c r="K217" s="52">
        <v>2</v>
      </c>
    </row>
    <row r="218" spans="1:11" ht="15" x14ac:dyDescent="0.25">
      <c r="A218" s="25"/>
      <c r="B218" s="16"/>
      <c r="C218" s="11"/>
      <c r="D218" s="7" t="s">
        <v>21</v>
      </c>
      <c r="E218" s="50" t="s">
        <v>47</v>
      </c>
      <c r="F218" s="51">
        <v>200</v>
      </c>
      <c r="G218" s="51">
        <v>3</v>
      </c>
      <c r="H218" s="51">
        <v>3</v>
      </c>
      <c r="I218" s="51">
        <v>12</v>
      </c>
      <c r="J218" s="51">
        <v>104</v>
      </c>
      <c r="K218" s="52">
        <v>616</v>
      </c>
    </row>
    <row r="219" spans="1:11" ht="15" x14ac:dyDescent="0.25">
      <c r="A219" s="25"/>
      <c r="B219" s="16"/>
      <c r="C219" s="11"/>
      <c r="D219" s="7" t="s">
        <v>22</v>
      </c>
      <c r="E219" s="50" t="s">
        <v>64</v>
      </c>
      <c r="F219" s="51">
        <v>60</v>
      </c>
      <c r="G219" s="51">
        <v>5</v>
      </c>
      <c r="H219" s="51">
        <v>1</v>
      </c>
      <c r="I219" s="51">
        <v>29</v>
      </c>
      <c r="J219" s="51">
        <v>128</v>
      </c>
      <c r="K219" s="52">
        <v>1</v>
      </c>
    </row>
    <row r="220" spans="1:11" ht="15" x14ac:dyDescent="0.2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</row>
    <row r="221" spans="1:11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</row>
    <row r="222" spans="1:11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</row>
    <row r="223" spans="1:11" ht="15" x14ac:dyDescent="0.25">
      <c r="A223" s="26"/>
      <c r="B223" s="18"/>
      <c r="C223" s="8"/>
      <c r="D223" s="19" t="s">
        <v>38</v>
      </c>
      <c r="E223" s="9"/>
      <c r="F223" s="21">
        <f>SUM(F216:F222)</f>
        <v>560</v>
      </c>
      <c r="G223" s="21">
        <f t="shared" ref="G223" si="119">SUM(G216:G222)</f>
        <v>25</v>
      </c>
      <c r="H223" s="21">
        <f t="shared" ref="H223" si="120">SUM(H216:H222)</f>
        <v>24</v>
      </c>
      <c r="I223" s="21">
        <f t="shared" ref="I223" si="121">SUM(I216:I222)</f>
        <v>89</v>
      </c>
      <c r="J223" s="21">
        <f t="shared" ref="J223" si="122">SUM(J216:J222)</f>
        <v>676</v>
      </c>
      <c r="K223" s="27"/>
    </row>
    <row r="224" spans="1:11" ht="15" x14ac:dyDescent="0.25">
      <c r="A224" s="28">
        <f>A216</f>
        <v>2</v>
      </c>
      <c r="B224" s="14">
        <f>B216</f>
        <v>1</v>
      </c>
      <c r="C224" s="10" t="s">
        <v>24</v>
      </c>
      <c r="D224" s="12" t="s">
        <v>23</v>
      </c>
      <c r="E224" s="50" t="s">
        <v>50</v>
      </c>
      <c r="F224" s="51">
        <v>150</v>
      </c>
      <c r="G224" s="51">
        <v>1</v>
      </c>
      <c r="H224" s="51">
        <v>1</v>
      </c>
      <c r="I224" s="51">
        <v>15</v>
      </c>
      <c r="J224" s="51">
        <v>71</v>
      </c>
      <c r="K224" s="52">
        <v>2</v>
      </c>
    </row>
    <row r="225" spans="1:11" ht="15" x14ac:dyDescent="0.25">
      <c r="A225" s="25"/>
      <c r="B225" s="16"/>
      <c r="C225" s="11"/>
      <c r="D225" s="6" t="s">
        <v>21</v>
      </c>
      <c r="E225" s="50" t="s">
        <v>110</v>
      </c>
      <c r="F225" s="51">
        <v>200</v>
      </c>
      <c r="G225" s="51">
        <v>2</v>
      </c>
      <c r="H225" s="51">
        <v>2</v>
      </c>
      <c r="I225" s="51">
        <v>14</v>
      </c>
      <c r="J225" s="51">
        <v>77</v>
      </c>
      <c r="K225" s="52">
        <v>284</v>
      </c>
    </row>
    <row r="226" spans="1:11" ht="15" x14ac:dyDescent="0.25">
      <c r="A226" s="25"/>
      <c r="B226" s="16"/>
      <c r="C226" s="11"/>
      <c r="D226" s="6" t="s">
        <v>130</v>
      </c>
      <c r="E226" s="50" t="s">
        <v>84</v>
      </c>
      <c r="F226" s="51">
        <v>50</v>
      </c>
      <c r="G226" s="51">
        <v>2</v>
      </c>
      <c r="H226" s="51">
        <v>1</v>
      </c>
      <c r="I226" s="51">
        <v>41</v>
      </c>
      <c r="J226" s="51">
        <v>171</v>
      </c>
      <c r="K226" s="52">
        <v>2</v>
      </c>
    </row>
    <row r="227" spans="1:11" ht="15" x14ac:dyDescent="0.25">
      <c r="A227" s="26"/>
      <c r="B227" s="18"/>
      <c r="C227" s="8"/>
      <c r="D227" s="19" t="s">
        <v>38</v>
      </c>
      <c r="E227" s="9"/>
      <c r="F227" s="21">
        <f>SUM(F224:F226)</f>
        <v>400</v>
      </c>
      <c r="G227" s="21">
        <f t="shared" ref="G227" si="123">SUM(G224:G226)</f>
        <v>5</v>
      </c>
      <c r="H227" s="21">
        <f t="shared" ref="H227" si="124">SUM(H224:H226)</f>
        <v>4</v>
      </c>
      <c r="I227" s="21">
        <f t="shared" ref="I227" si="125">SUM(I224:I226)</f>
        <v>70</v>
      </c>
      <c r="J227" s="21">
        <f t="shared" ref="J227" si="126">SUM(J224:J226)</f>
        <v>319</v>
      </c>
      <c r="K227" s="27"/>
    </row>
    <row r="228" spans="1:11" ht="15" x14ac:dyDescent="0.25">
      <c r="A228" s="28">
        <f>A216</f>
        <v>2</v>
      </c>
      <c r="B228" s="14">
        <f>B216</f>
        <v>1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</row>
    <row r="229" spans="1:11" ht="15" x14ac:dyDescent="0.25">
      <c r="A229" s="25"/>
      <c r="B229" s="16"/>
      <c r="C229" s="11"/>
      <c r="D229" s="7" t="s">
        <v>27</v>
      </c>
      <c r="E229" s="50" t="s">
        <v>86</v>
      </c>
      <c r="F229" s="51">
        <v>200</v>
      </c>
      <c r="G229" s="51">
        <v>6</v>
      </c>
      <c r="H229" s="51">
        <v>8</v>
      </c>
      <c r="I229" s="51">
        <v>8</v>
      </c>
      <c r="J229" s="51">
        <v>133</v>
      </c>
      <c r="K229" s="52">
        <v>53</v>
      </c>
    </row>
    <row r="230" spans="1:11" ht="15" x14ac:dyDescent="0.25">
      <c r="A230" s="25"/>
      <c r="B230" s="16"/>
      <c r="C230" s="11"/>
      <c r="D230" s="7" t="s">
        <v>28</v>
      </c>
      <c r="E230" s="50" t="s">
        <v>112</v>
      </c>
      <c r="F230" s="51">
        <v>100</v>
      </c>
      <c r="G230" s="51">
        <v>16</v>
      </c>
      <c r="H230" s="51">
        <v>22</v>
      </c>
      <c r="I230" s="51">
        <v>5</v>
      </c>
      <c r="J230" s="51">
        <v>308</v>
      </c>
      <c r="K230" s="52">
        <v>92</v>
      </c>
    </row>
    <row r="231" spans="1:11" ht="15" x14ac:dyDescent="0.25">
      <c r="A231" s="25"/>
      <c r="B231" s="16"/>
      <c r="C231" s="11"/>
      <c r="D231" s="7" t="s">
        <v>29</v>
      </c>
      <c r="E231" s="50" t="s">
        <v>111</v>
      </c>
      <c r="F231" s="51">
        <v>180</v>
      </c>
      <c r="G231" s="51">
        <v>4</v>
      </c>
      <c r="H231" s="51">
        <v>4</v>
      </c>
      <c r="I231" s="51">
        <v>64</v>
      </c>
      <c r="J231" s="51">
        <v>236</v>
      </c>
      <c r="K231" s="52">
        <v>177</v>
      </c>
    </row>
    <row r="232" spans="1:11" ht="15" x14ac:dyDescent="0.25">
      <c r="A232" s="25"/>
      <c r="B232" s="16"/>
      <c r="C232" s="11"/>
      <c r="D232" s="7" t="s">
        <v>30</v>
      </c>
      <c r="E232" s="50" t="s">
        <v>80</v>
      </c>
      <c r="F232" s="51">
        <v>200</v>
      </c>
      <c r="G232" s="51">
        <v>0</v>
      </c>
      <c r="H232" s="51">
        <v>0</v>
      </c>
      <c r="I232" s="51">
        <v>17</v>
      </c>
      <c r="J232" s="51">
        <v>66</v>
      </c>
      <c r="K232" s="52">
        <v>294</v>
      </c>
    </row>
    <row r="233" spans="1:11" ht="15" x14ac:dyDescent="0.25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</row>
    <row r="234" spans="1:11" ht="15" x14ac:dyDescent="0.25">
      <c r="A234" s="25"/>
      <c r="B234" s="16"/>
      <c r="C234" s="11"/>
      <c r="D234" s="7" t="s">
        <v>32</v>
      </c>
      <c r="E234" s="50" t="s">
        <v>58</v>
      </c>
      <c r="F234" s="51">
        <v>80</v>
      </c>
      <c r="G234" s="51">
        <v>5</v>
      </c>
      <c r="H234" s="51">
        <v>1</v>
      </c>
      <c r="I234" s="51">
        <v>27</v>
      </c>
      <c r="J234" s="51">
        <v>139</v>
      </c>
      <c r="K234" s="52">
        <v>2</v>
      </c>
    </row>
    <row r="235" spans="1:11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</row>
    <row r="236" spans="1:11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</row>
    <row r="237" spans="1:11" ht="15" x14ac:dyDescent="0.25">
      <c r="A237" s="26"/>
      <c r="B237" s="18"/>
      <c r="C237" s="8"/>
      <c r="D237" s="19" t="s">
        <v>38</v>
      </c>
      <c r="E237" s="9"/>
      <c r="F237" s="21">
        <f>SUM(F228:F236)</f>
        <v>760</v>
      </c>
      <c r="G237" s="21">
        <f t="shared" ref="G237" si="127">SUM(G228:G236)</f>
        <v>31</v>
      </c>
      <c r="H237" s="21">
        <f t="shared" ref="H237" si="128">SUM(H228:H236)</f>
        <v>35</v>
      </c>
      <c r="I237" s="21">
        <f t="shared" ref="I237" si="129">SUM(I228:I236)</f>
        <v>121</v>
      </c>
      <c r="J237" s="21">
        <f t="shared" ref="J237" si="130">SUM(J228:J236)</f>
        <v>882</v>
      </c>
      <c r="K237" s="27"/>
    </row>
    <row r="238" spans="1:11" ht="15" x14ac:dyDescent="0.25">
      <c r="A238" s="28">
        <f>A216</f>
        <v>2</v>
      </c>
      <c r="B238" s="14">
        <f>B216</f>
        <v>1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</row>
    <row r="239" spans="1:11" ht="15" x14ac:dyDescent="0.25">
      <c r="A239" s="25"/>
      <c r="B239" s="16"/>
      <c r="C239" s="11"/>
      <c r="D239" s="12" t="s">
        <v>30</v>
      </c>
      <c r="E239" s="50" t="s">
        <v>52</v>
      </c>
      <c r="F239" s="51">
        <v>180</v>
      </c>
      <c r="G239" s="51">
        <v>3</v>
      </c>
      <c r="H239" s="51">
        <v>3</v>
      </c>
      <c r="I239" s="51">
        <v>16</v>
      </c>
      <c r="J239" s="51">
        <v>104</v>
      </c>
      <c r="K239" s="52">
        <v>287</v>
      </c>
    </row>
    <row r="240" spans="1:11" ht="15" x14ac:dyDescent="0.25">
      <c r="A240" s="25"/>
      <c r="B240" s="16"/>
      <c r="C240" s="11"/>
      <c r="D240" s="6" t="s">
        <v>133</v>
      </c>
      <c r="E240" s="50" t="s">
        <v>89</v>
      </c>
      <c r="F240" s="51">
        <v>140</v>
      </c>
      <c r="G240" s="51">
        <v>23</v>
      </c>
      <c r="H240" s="51">
        <v>15</v>
      </c>
      <c r="I240" s="51">
        <v>37</v>
      </c>
      <c r="J240" s="51">
        <v>373</v>
      </c>
      <c r="K240" s="52">
        <v>226</v>
      </c>
    </row>
    <row r="241" spans="1:11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</row>
    <row r="242" spans="1:11" ht="15" x14ac:dyDescent="0.25">
      <c r="A242" s="26"/>
      <c r="B242" s="18"/>
      <c r="C242" s="8"/>
      <c r="D242" s="19" t="s">
        <v>38</v>
      </c>
      <c r="E242" s="9"/>
      <c r="F242" s="21">
        <f>SUM(F238:F241)</f>
        <v>320</v>
      </c>
      <c r="G242" s="21">
        <f t="shared" ref="G242" si="131">SUM(G238:G241)</f>
        <v>26</v>
      </c>
      <c r="H242" s="21">
        <f t="shared" ref="H242" si="132">SUM(H238:H241)</f>
        <v>18</v>
      </c>
      <c r="I242" s="21">
        <f t="shared" ref="I242" si="133">SUM(I238:I241)</f>
        <v>53</v>
      </c>
      <c r="J242" s="21">
        <f t="shared" ref="J242" si="134">SUM(J238:J241)</f>
        <v>477</v>
      </c>
      <c r="K242" s="27"/>
    </row>
    <row r="243" spans="1:11" ht="15" x14ac:dyDescent="0.25">
      <c r="A243" s="28">
        <f>A216</f>
        <v>2</v>
      </c>
      <c r="B243" s="14">
        <f>B216</f>
        <v>1</v>
      </c>
      <c r="C243" s="10" t="s">
        <v>35</v>
      </c>
      <c r="D243" s="7" t="s">
        <v>20</v>
      </c>
      <c r="E243" s="50" t="s">
        <v>62</v>
      </c>
      <c r="F243" s="51">
        <v>90</v>
      </c>
      <c r="G243" s="51">
        <v>16</v>
      </c>
      <c r="H243" s="51">
        <v>11</v>
      </c>
      <c r="I243" s="51">
        <v>11</v>
      </c>
      <c r="J243" s="51">
        <v>218</v>
      </c>
      <c r="K243" s="52">
        <v>87</v>
      </c>
    </row>
    <row r="244" spans="1:11" ht="15" x14ac:dyDescent="0.25">
      <c r="A244" s="25"/>
      <c r="B244" s="16"/>
      <c r="C244" s="11"/>
      <c r="D244" s="7" t="s">
        <v>29</v>
      </c>
      <c r="E244" s="50" t="s">
        <v>72</v>
      </c>
      <c r="F244" s="51">
        <v>180</v>
      </c>
      <c r="G244" s="51">
        <v>6</v>
      </c>
      <c r="H244" s="51">
        <v>6</v>
      </c>
      <c r="I244" s="51">
        <v>38</v>
      </c>
      <c r="J244" s="51">
        <v>233</v>
      </c>
      <c r="K244" s="52">
        <v>212</v>
      </c>
    </row>
    <row r="245" spans="1:11" ht="15" x14ac:dyDescent="0.25">
      <c r="A245" s="25"/>
      <c r="B245" s="16"/>
      <c r="C245" s="11"/>
      <c r="D245" s="7" t="s">
        <v>30</v>
      </c>
      <c r="E245" s="50" t="s">
        <v>74</v>
      </c>
      <c r="F245" s="51">
        <v>200</v>
      </c>
      <c r="G245" s="51">
        <v>1</v>
      </c>
      <c r="H245" s="51">
        <v>0</v>
      </c>
      <c r="I245" s="51">
        <v>26</v>
      </c>
      <c r="J245" s="51">
        <v>110</v>
      </c>
      <c r="K245" s="52" t="s">
        <v>75</v>
      </c>
    </row>
    <row r="246" spans="1:11" ht="15" x14ac:dyDescent="0.25">
      <c r="A246" s="25"/>
      <c r="B246" s="16"/>
      <c r="C246" s="11"/>
      <c r="D246" s="7" t="s">
        <v>22</v>
      </c>
      <c r="E246" s="50" t="s">
        <v>64</v>
      </c>
      <c r="F246" s="51">
        <v>60</v>
      </c>
      <c r="G246" s="51">
        <v>5</v>
      </c>
      <c r="H246" s="51">
        <v>1</v>
      </c>
      <c r="I246" s="51">
        <v>29</v>
      </c>
      <c r="J246" s="51">
        <v>128</v>
      </c>
      <c r="K246" s="52">
        <v>1</v>
      </c>
    </row>
    <row r="247" spans="1:11" ht="15" x14ac:dyDescent="0.25">
      <c r="A247" s="25"/>
      <c r="B247" s="16"/>
      <c r="C247" s="11"/>
      <c r="D247" s="6" t="s">
        <v>26</v>
      </c>
      <c r="E247" s="50" t="s">
        <v>79</v>
      </c>
      <c r="F247" s="51">
        <v>60</v>
      </c>
      <c r="G247" s="51">
        <v>1</v>
      </c>
      <c r="H247" s="51">
        <v>0</v>
      </c>
      <c r="I247" s="51">
        <v>5</v>
      </c>
      <c r="J247" s="51">
        <v>25</v>
      </c>
      <c r="K247" s="52">
        <v>1</v>
      </c>
    </row>
    <row r="248" spans="1:11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</row>
    <row r="249" spans="1:11" ht="15" x14ac:dyDescent="0.25">
      <c r="A249" s="26"/>
      <c r="B249" s="18"/>
      <c r="C249" s="8"/>
      <c r="D249" s="19" t="s">
        <v>38</v>
      </c>
      <c r="E249" s="9"/>
      <c r="F249" s="21">
        <f>SUM(F243:F248)</f>
        <v>590</v>
      </c>
      <c r="G249" s="21">
        <f t="shared" ref="G249" si="135">SUM(G243:G248)</f>
        <v>29</v>
      </c>
      <c r="H249" s="21">
        <f t="shared" ref="H249" si="136">SUM(H243:H248)</f>
        <v>18</v>
      </c>
      <c r="I249" s="21">
        <f t="shared" ref="I249" si="137">SUM(I243:I248)</f>
        <v>109</v>
      </c>
      <c r="J249" s="21">
        <f t="shared" ref="J249" si="138">SUM(J243:J248)</f>
        <v>714</v>
      </c>
      <c r="K249" s="27"/>
    </row>
    <row r="250" spans="1:11" ht="15" x14ac:dyDescent="0.25">
      <c r="A250" s="28">
        <f>A216</f>
        <v>2</v>
      </c>
      <c r="B250" s="14">
        <f>B216</f>
        <v>1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</row>
    <row r="251" spans="1:11" ht="15" x14ac:dyDescent="0.2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</row>
    <row r="252" spans="1:11" ht="15" x14ac:dyDescent="0.2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</row>
    <row r="253" spans="1:11" ht="15" x14ac:dyDescent="0.2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</row>
    <row r="254" spans="1:11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</row>
    <row r="255" spans="1:11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</row>
    <row r="256" spans="1:11" ht="15" x14ac:dyDescent="0.2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39">SUM(G250:G255)</f>
        <v>0</v>
      </c>
      <c r="H256" s="21">
        <f t="shared" ref="H256" si="140">SUM(H250:H255)</f>
        <v>0</v>
      </c>
      <c r="I256" s="21">
        <f t="shared" ref="I256" si="141">SUM(I250:I255)</f>
        <v>0</v>
      </c>
      <c r="J256" s="21">
        <f t="shared" ref="J256" si="142">SUM(J250:J255)</f>
        <v>0</v>
      </c>
      <c r="K256" s="27"/>
    </row>
    <row r="257" spans="1:11" ht="15.75" customHeight="1" thickBot="1" x14ac:dyDescent="0.25">
      <c r="A257" s="31">
        <f>A216</f>
        <v>2</v>
      </c>
      <c r="B257" s="32">
        <f>B216</f>
        <v>1</v>
      </c>
      <c r="C257" s="58" t="s">
        <v>4</v>
      </c>
      <c r="D257" s="59"/>
      <c r="E257" s="33"/>
      <c r="F257" s="34">
        <f>F223+F227+F237+F242+F249+F256</f>
        <v>2630</v>
      </c>
      <c r="G257" s="34">
        <f t="shared" ref="G257" si="143">G223+G227+G237+G242+G249+G256</f>
        <v>116</v>
      </c>
      <c r="H257" s="34">
        <f t="shared" ref="H257" si="144">H223+H227+H237+H242+H249+H256</f>
        <v>99</v>
      </c>
      <c r="I257" s="34">
        <f t="shared" ref="I257" si="145">I223+I227+I237+I242+I249+I256</f>
        <v>442</v>
      </c>
      <c r="J257" s="34">
        <f t="shared" ref="J257" si="146">J223+J227+J237+J242+J249+J256</f>
        <v>3068</v>
      </c>
      <c r="K257" s="35"/>
    </row>
    <row r="258" spans="1:11" ht="15" x14ac:dyDescent="0.25">
      <c r="A258" s="22">
        <v>2</v>
      </c>
      <c r="B258" s="23">
        <v>2</v>
      </c>
      <c r="C258" s="24" t="s">
        <v>19</v>
      </c>
      <c r="D258" s="5" t="s">
        <v>20</v>
      </c>
      <c r="E258" s="47" t="s">
        <v>113</v>
      </c>
      <c r="F258" s="48">
        <v>180</v>
      </c>
      <c r="G258" s="48">
        <v>6</v>
      </c>
      <c r="H258" s="48">
        <v>8</v>
      </c>
      <c r="I258" s="48">
        <v>33</v>
      </c>
      <c r="J258" s="48">
        <v>224</v>
      </c>
      <c r="K258" s="49">
        <v>196</v>
      </c>
    </row>
    <row r="259" spans="1:11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</row>
    <row r="260" spans="1:11" ht="15" x14ac:dyDescent="0.25">
      <c r="A260" s="25"/>
      <c r="B260" s="16"/>
      <c r="C260" s="11"/>
      <c r="D260" s="7" t="s">
        <v>21</v>
      </c>
      <c r="E260" s="50" t="s">
        <v>52</v>
      </c>
      <c r="F260" s="51">
        <v>180</v>
      </c>
      <c r="G260" s="51">
        <v>3</v>
      </c>
      <c r="H260" s="51">
        <v>3</v>
      </c>
      <c r="I260" s="51">
        <v>16</v>
      </c>
      <c r="J260" s="51">
        <v>104</v>
      </c>
      <c r="K260" s="52">
        <v>287</v>
      </c>
    </row>
    <row r="261" spans="1:11" ht="15" x14ac:dyDescent="0.25">
      <c r="A261" s="25"/>
      <c r="B261" s="16"/>
      <c r="C261" s="11"/>
      <c r="D261" s="7" t="s">
        <v>22</v>
      </c>
      <c r="E261" s="50" t="s">
        <v>64</v>
      </c>
      <c r="F261" s="51">
        <v>60</v>
      </c>
      <c r="G261" s="51">
        <v>5</v>
      </c>
      <c r="H261" s="51">
        <v>1</v>
      </c>
      <c r="I261" s="51">
        <v>29</v>
      </c>
      <c r="J261" s="51">
        <v>128</v>
      </c>
      <c r="K261" s="52">
        <v>1</v>
      </c>
    </row>
    <row r="262" spans="1:11" ht="15" x14ac:dyDescent="0.25">
      <c r="A262" s="25"/>
      <c r="B262" s="16"/>
      <c r="C262" s="11"/>
      <c r="D262" s="7" t="s">
        <v>23</v>
      </c>
      <c r="E262" s="50" t="s">
        <v>82</v>
      </c>
      <c r="F262" s="51">
        <v>180</v>
      </c>
      <c r="G262" s="51">
        <v>3</v>
      </c>
      <c r="H262" s="51">
        <v>1</v>
      </c>
      <c r="I262" s="51">
        <v>38</v>
      </c>
      <c r="J262" s="51">
        <v>173</v>
      </c>
      <c r="K262" s="52">
        <v>4</v>
      </c>
    </row>
    <row r="263" spans="1:11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</row>
    <row r="264" spans="1:11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</row>
    <row r="265" spans="1:11" ht="15" x14ac:dyDescent="0.25">
      <c r="A265" s="26"/>
      <c r="B265" s="18"/>
      <c r="C265" s="8"/>
      <c r="D265" s="19" t="s">
        <v>38</v>
      </c>
      <c r="E265" s="9"/>
      <c r="F265" s="21">
        <f>SUM(F258:F264)</f>
        <v>600</v>
      </c>
      <c r="G265" s="21">
        <f t="shared" ref="G265" si="147">SUM(G258:G264)</f>
        <v>17</v>
      </c>
      <c r="H265" s="21">
        <f t="shared" ref="H265" si="148">SUM(H258:H264)</f>
        <v>13</v>
      </c>
      <c r="I265" s="21">
        <f t="shared" ref="I265" si="149">SUM(I258:I264)</f>
        <v>116</v>
      </c>
      <c r="J265" s="21">
        <f t="shared" ref="J265" si="150">SUM(J258:J264)</f>
        <v>629</v>
      </c>
      <c r="K265" s="27"/>
    </row>
    <row r="266" spans="1:11" ht="15" x14ac:dyDescent="0.25">
      <c r="A266" s="28">
        <f>A258</f>
        <v>2</v>
      </c>
      <c r="B266" s="14">
        <f>B258</f>
        <v>2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</row>
    <row r="267" spans="1:11" ht="15" x14ac:dyDescent="0.25">
      <c r="A267" s="25"/>
      <c r="B267" s="16"/>
      <c r="C267" s="11"/>
      <c r="D267" s="6" t="s">
        <v>22</v>
      </c>
      <c r="E267" s="50" t="s">
        <v>114</v>
      </c>
      <c r="F267" s="51">
        <v>80</v>
      </c>
      <c r="G267" s="51">
        <v>4</v>
      </c>
      <c r="H267" s="51">
        <v>1</v>
      </c>
      <c r="I267" s="51">
        <v>24</v>
      </c>
      <c r="J267" s="51">
        <v>107</v>
      </c>
      <c r="K267" s="52">
        <v>4</v>
      </c>
    </row>
    <row r="268" spans="1:11" ht="15" x14ac:dyDescent="0.25">
      <c r="A268" s="25"/>
      <c r="B268" s="16"/>
      <c r="C268" s="11"/>
      <c r="D268" s="6" t="s">
        <v>30</v>
      </c>
      <c r="E268" s="50" t="s">
        <v>83</v>
      </c>
      <c r="F268" s="51">
        <v>170</v>
      </c>
      <c r="G268" s="51">
        <v>5</v>
      </c>
      <c r="H268" s="51">
        <v>4</v>
      </c>
      <c r="I268" s="51">
        <v>18</v>
      </c>
      <c r="J268" s="51">
        <v>134</v>
      </c>
      <c r="K268" s="52">
        <v>1</v>
      </c>
    </row>
    <row r="269" spans="1:11" ht="15" x14ac:dyDescent="0.25">
      <c r="A269" s="26"/>
      <c r="B269" s="18"/>
      <c r="C269" s="8"/>
      <c r="D269" s="19" t="s">
        <v>38</v>
      </c>
      <c r="E269" s="9"/>
      <c r="F269" s="21">
        <f>SUM(F266:F268)</f>
        <v>250</v>
      </c>
      <c r="G269" s="21">
        <f t="shared" ref="G269" si="151">SUM(G266:G268)</f>
        <v>9</v>
      </c>
      <c r="H269" s="21">
        <f t="shared" ref="H269" si="152">SUM(H266:H268)</f>
        <v>5</v>
      </c>
      <c r="I269" s="21">
        <f t="shared" ref="I269" si="153">SUM(I266:I268)</f>
        <v>42</v>
      </c>
      <c r="J269" s="21">
        <f t="shared" ref="J269" si="154">SUM(J266:J268)</f>
        <v>241</v>
      </c>
      <c r="K269" s="27"/>
    </row>
    <row r="270" spans="1:11" ht="15" x14ac:dyDescent="0.25">
      <c r="A270" s="28">
        <f>A258</f>
        <v>2</v>
      </c>
      <c r="B270" s="14">
        <f>B258</f>
        <v>2</v>
      </c>
      <c r="C270" s="10" t="s">
        <v>25</v>
      </c>
      <c r="D270" s="7" t="s">
        <v>26</v>
      </c>
      <c r="E270" s="50" t="s">
        <v>70</v>
      </c>
      <c r="F270" s="51">
        <v>80</v>
      </c>
      <c r="G270" s="51">
        <v>1</v>
      </c>
      <c r="H270" s="51">
        <v>0</v>
      </c>
      <c r="I270" s="51">
        <v>3</v>
      </c>
      <c r="J270" s="51">
        <v>14</v>
      </c>
      <c r="K270" s="52">
        <v>3</v>
      </c>
    </row>
    <row r="271" spans="1:11" ht="15" x14ac:dyDescent="0.25">
      <c r="A271" s="25"/>
      <c r="B271" s="16"/>
      <c r="C271" s="11"/>
      <c r="D271" s="7" t="s">
        <v>27</v>
      </c>
      <c r="E271" s="50" t="s">
        <v>115</v>
      </c>
      <c r="F271" s="51">
        <v>200</v>
      </c>
      <c r="G271" s="51">
        <v>7</v>
      </c>
      <c r="H271" s="51">
        <v>9</v>
      </c>
      <c r="I271" s="51">
        <v>13</v>
      </c>
      <c r="J271" s="51">
        <v>166</v>
      </c>
      <c r="K271" s="52">
        <v>157</v>
      </c>
    </row>
    <row r="272" spans="1:11" ht="15" x14ac:dyDescent="0.25">
      <c r="A272" s="25"/>
      <c r="B272" s="16"/>
      <c r="C272" s="11"/>
      <c r="D272" s="7" t="s">
        <v>28</v>
      </c>
      <c r="E272" s="50" t="s">
        <v>73</v>
      </c>
      <c r="F272" s="51">
        <v>100</v>
      </c>
      <c r="G272" s="51">
        <v>14</v>
      </c>
      <c r="H272" s="51">
        <v>17</v>
      </c>
      <c r="I272" s="51">
        <v>3</v>
      </c>
      <c r="J272" s="51">
        <v>252</v>
      </c>
      <c r="K272" s="52">
        <v>405</v>
      </c>
    </row>
    <row r="273" spans="1:11" ht="15" x14ac:dyDescent="0.25">
      <c r="A273" s="25"/>
      <c r="B273" s="16"/>
      <c r="C273" s="11"/>
      <c r="D273" s="7" t="s">
        <v>29</v>
      </c>
      <c r="E273" s="50" t="s">
        <v>61</v>
      </c>
      <c r="F273" s="51">
        <v>200</v>
      </c>
      <c r="G273" s="51">
        <v>4</v>
      </c>
      <c r="H273" s="51">
        <v>9</v>
      </c>
      <c r="I273" s="51">
        <v>33</v>
      </c>
      <c r="J273" s="51">
        <v>217</v>
      </c>
      <c r="K273" s="52">
        <v>138</v>
      </c>
    </row>
    <row r="274" spans="1:11" ht="15" x14ac:dyDescent="0.25">
      <c r="A274" s="25"/>
      <c r="B274" s="16"/>
      <c r="C274" s="11"/>
      <c r="D274" s="7" t="s">
        <v>30</v>
      </c>
      <c r="E274" s="50" t="s">
        <v>57</v>
      </c>
      <c r="F274" s="51">
        <v>200</v>
      </c>
      <c r="G274" s="51">
        <v>2</v>
      </c>
      <c r="H274" s="51">
        <v>0</v>
      </c>
      <c r="I274" s="51">
        <v>40</v>
      </c>
      <c r="J274" s="51">
        <v>168</v>
      </c>
      <c r="K274" s="52">
        <v>293</v>
      </c>
    </row>
    <row r="275" spans="1:11" ht="15" x14ac:dyDescent="0.25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</row>
    <row r="276" spans="1:11" ht="15" x14ac:dyDescent="0.25">
      <c r="A276" s="25"/>
      <c r="B276" s="16"/>
      <c r="C276" s="11"/>
      <c r="D276" s="7" t="s">
        <v>32</v>
      </c>
      <c r="E276" s="50" t="s">
        <v>58</v>
      </c>
      <c r="F276" s="51">
        <v>80</v>
      </c>
      <c r="G276" s="51">
        <v>5</v>
      </c>
      <c r="H276" s="51">
        <v>1</v>
      </c>
      <c r="I276" s="51">
        <v>27</v>
      </c>
      <c r="J276" s="51">
        <v>139</v>
      </c>
      <c r="K276" s="52">
        <v>2</v>
      </c>
    </row>
    <row r="277" spans="1:11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</row>
    <row r="278" spans="1:11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</row>
    <row r="279" spans="1:11" ht="15" x14ac:dyDescent="0.25">
      <c r="A279" s="26"/>
      <c r="B279" s="18"/>
      <c r="C279" s="8"/>
      <c r="D279" s="19" t="s">
        <v>38</v>
      </c>
      <c r="E279" s="9"/>
      <c r="F279" s="21">
        <f>SUM(F270:F278)</f>
        <v>860</v>
      </c>
      <c r="G279" s="21">
        <f t="shared" ref="G279" si="155">SUM(G270:G278)</f>
        <v>33</v>
      </c>
      <c r="H279" s="21">
        <f t="shared" ref="H279" si="156">SUM(H270:H278)</f>
        <v>36</v>
      </c>
      <c r="I279" s="21">
        <f t="shared" ref="I279" si="157">SUM(I270:I278)</f>
        <v>119</v>
      </c>
      <c r="J279" s="21">
        <f t="shared" ref="J279" si="158">SUM(J270:J278)</f>
        <v>956</v>
      </c>
      <c r="K279" s="27"/>
    </row>
    <row r="280" spans="1:11" ht="15" x14ac:dyDescent="0.25">
      <c r="A280" s="28">
        <f>A258</f>
        <v>2</v>
      </c>
      <c r="B280" s="14">
        <f>B258</f>
        <v>2</v>
      </c>
      <c r="C280" s="10" t="s">
        <v>33</v>
      </c>
      <c r="D280" s="12" t="s">
        <v>34</v>
      </c>
      <c r="E280" s="50" t="s">
        <v>64</v>
      </c>
      <c r="F280" s="51">
        <v>60</v>
      </c>
      <c r="G280" s="51">
        <v>5</v>
      </c>
      <c r="H280" s="51">
        <v>1</v>
      </c>
      <c r="I280" s="51">
        <v>29</v>
      </c>
      <c r="J280" s="51">
        <v>128</v>
      </c>
      <c r="K280" s="52">
        <v>1</v>
      </c>
    </row>
    <row r="281" spans="1:11" ht="15" x14ac:dyDescent="0.25">
      <c r="A281" s="25"/>
      <c r="B281" s="16"/>
      <c r="C281" s="11"/>
      <c r="D281" s="12" t="s">
        <v>30</v>
      </c>
      <c r="E281" s="50" t="s">
        <v>63</v>
      </c>
      <c r="F281" s="51">
        <v>200</v>
      </c>
      <c r="G281" s="51">
        <v>0</v>
      </c>
      <c r="H281" s="51">
        <v>0</v>
      </c>
      <c r="I281" s="51">
        <v>18</v>
      </c>
      <c r="J281" s="51">
        <v>75</v>
      </c>
      <c r="K281" s="52">
        <v>292</v>
      </c>
    </row>
    <row r="282" spans="1:11" ht="15" x14ac:dyDescent="0.25">
      <c r="A282" s="25"/>
      <c r="B282" s="16"/>
      <c r="C282" s="11"/>
      <c r="D282" s="6" t="s">
        <v>134</v>
      </c>
      <c r="E282" s="50" t="s">
        <v>92</v>
      </c>
      <c r="F282" s="51">
        <v>130</v>
      </c>
      <c r="G282" s="51">
        <v>13</v>
      </c>
      <c r="H282" s="51">
        <v>20</v>
      </c>
      <c r="I282" s="51">
        <v>3</v>
      </c>
      <c r="J282" s="51">
        <v>246</v>
      </c>
      <c r="K282" s="52">
        <v>219</v>
      </c>
    </row>
    <row r="283" spans="1:11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</row>
    <row r="284" spans="1:11" ht="15" x14ac:dyDescent="0.25">
      <c r="A284" s="26"/>
      <c r="B284" s="18"/>
      <c r="C284" s="8"/>
      <c r="D284" s="19" t="s">
        <v>38</v>
      </c>
      <c r="E284" s="9"/>
      <c r="F284" s="21">
        <f>SUM(F280:F283)</f>
        <v>390</v>
      </c>
      <c r="G284" s="21">
        <f t="shared" ref="G284" si="159">SUM(G280:G283)</f>
        <v>18</v>
      </c>
      <c r="H284" s="21">
        <f t="shared" ref="H284" si="160">SUM(H280:H283)</f>
        <v>21</v>
      </c>
      <c r="I284" s="21">
        <f t="shared" ref="I284" si="161">SUM(I280:I283)</f>
        <v>50</v>
      </c>
      <c r="J284" s="21">
        <f t="shared" ref="J284" si="162">SUM(J280:J283)</f>
        <v>449</v>
      </c>
      <c r="K284" s="27"/>
    </row>
    <row r="285" spans="1:11" ht="15" x14ac:dyDescent="0.25">
      <c r="A285" s="28">
        <f>A258</f>
        <v>2</v>
      </c>
      <c r="B285" s="14">
        <f>B258</f>
        <v>2</v>
      </c>
      <c r="C285" s="10" t="s">
        <v>35</v>
      </c>
      <c r="D285" s="7" t="s">
        <v>20</v>
      </c>
      <c r="E285" s="50" t="s">
        <v>87</v>
      </c>
      <c r="F285" s="51">
        <v>100</v>
      </c>
      <c r="G285" s="51">
        <v>17</v>
      </c>
      <c r="H285" s="51">
        <v>22</v>
      </c>
      <c r="I285" s="51">
        <v>10</v>
      </c>
      <c r="J285" s="51">
        <v>301</v>
      </c>
      <c r="K285" s="52">
        <v>98</v>
      </c>
    </row>
    <row r="286" spans="1:11" ht="15" x14ac:dyDescent="0.25">
      <c r="A286" s="25"/>
      <c r="B286" s="16"/>
      <c r="C286" s="11"/>
      <c r="D286" s="7" t="s">
        <v>29</v>
      </c>
      <c r="E286" s="50" t="s">
        <v>116</v>
      </c>
      <c r="F286" s="51">
        <v>170</v>
      </c>
      <c r="G286" s="51">
        <v>8</v>
      </c>
      <c r="H286" s="51">
        <v>5</v>
      </c>
      <c r="I286" s="51">
        <v>29</v>
      </c>
      <c r="J286" s="51">
        <v>191</v>
      </c>
      <c r="K286" s="52">
        <v>111</v>
      </c>
    </row>
    <row r="287" spans="1:11" ht="15" x14ac:dyDescent="0.25">
      <c r="A287" s="25"/>
      <c r="B287" s="16"/>
      <c r="C287" s="11"/>
      <c r="D287" s="7" t="s">
        <v>30</v>
      </c>
      <c r="E287" s="50" t="s">
        <v>100</v>
      </c>
      <c r="F287" s="51">
        <v>200</v>
      </c>
      <c r="G287" s="51">
        <v>0</v>
      </c>
      <c r="H287" s="51">
        <v>0</v>
      </c>
      <c r="I287" s="51">
        <v>20</v>
      </c>
      <c r="J287" s="51">
        <v>79</v>
      </c>
      <c r="K287" s="52">
        <v>308</v>
      </c>
    </row>
    <row r="288" spans="1:11" ht="15" x14ac:dyDescent="0.25">
      <c r="A288" s="25"/>
      <c r="B288" s="16"/>
      <c r="C288" s="11"/>
      <c r="D288" s="7" t="s">
        <v>22</v>
      </c>
      <c r="E288" s="50" t="s">
        <v>64</v>
      </c>
      <c r="F288" s="51">
        <v>60</v>
      </c>
      <c r="G288" s="51">
        <v>5</v>
      </c>
      <c r="H288" s="51">
        <v>1</v>
      </c>
      <c r="I288" s="51">
        <v>29</v>
      </c>
      <c r="J288" s="51">
        <v>128</v>
      </c>
      <c r="K288" s="52">
        <v>1</v>
      </c>
    </row>
    <row r="289" spans="1:11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</row>
    <row r="290" spans="1:11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</row>
    <row r="291" spans="1:11" ht="15" x14ac:dyDescent="0.25">
      <c r="A291" s="26"/>
      <c r="B291" s="18"/>
      <c r="C291" s="8"/>
      <c r="D291" s="19" t="s">
        <v>38</v>
      </c>
      <c r="E291" s="9"/>
      <c r="F291" s="21">
        <f>SUM(F285:F290)</f>
        <v>530</v>
      </c>
      <c r="G291" s="21">
        <f t="shared" ref="G291" si="163">SUM(G285:G290)</f>
        <v>30</v>
      </c>
      <c r="H291" s="21">
        <f t="shared" ref="H291" si="164">SUM(H285:H290)</f>
        <v>28</v>
      </c>
      <c r="I291" s="21">
        <f t="shared" ref="I291" si="165">SUM(I285:I290)</f>
        <v>88</v>
      </c>
      <c r="J291" s="21">
        <f t="shared" ref="J291" si="166">SUM(J285:J290)</f>
        <v>699</v>
      </c>
      <c r="K291" s="27"/>
    </row>
    <row r="292" spans="1:11" ht="15" x14ac:dyDescent="0.25">
      <c r="A292" s="28">
        <f>A258</f>
        <v>2</v>
      </c>
      <c r="B292" s="14">
        <f>B258</f>
        <v>2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</row>
    <row r="293" spans="1:11" ht="15" x14ac:dyDescent="0.2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</row>
    <row r="294" spans="1:11" ht="15" x14ac:dyDescent="0.2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</row>
    <row r="295" spans="1:11" ht="15" x14ac:dyDescent="0.2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</row>
    <row r="296" spans="1:11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</row>
    <row r="297" spans="1:11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</row>
    <row r="298" spans="1:11" ht="15" x14ac:dyDescent="0.2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167">SUM(G292:G297)</f>
        <v>0</v>
      </c>
      <c r="H298" s="21">
        <f t="shared" ref="H298" si="168">SUM(H292:H297)</f>
        <v>0</v>
      </c>
      <c r="I298" s="21">
        <f t="shared" ref="I298" si="169">SUM(I292:I297)</f>
        <v>0</v>
      </c>
      <c r="J298" s="21">
        <f t="shared" ref="J298" si="170">SUM(J292:J297)</f>
        <v>0</v>
      </c>
      <c r="K298" s="27"/>
    </row>
    <row r="299" spans="1:11" ht="15.75" customHeight="1" thickBot="1" x14ac:dyDescent="0.25">
      <c r="A299" s="31">
        <f>A258</f>
        <v>2</v>
      </c>
      <c r="B299" s="32">
        <f>B258</f>
        <v>2</v>
      </c>
      <c r="C299" s="58" t="s">
        <v>4</v>
      </c>
      <c r="D299" s="59"/>
      <c r="E299" s="33"/>
      <c r="F299" s="34">
        <f>F265+F269+F279+F284+F291+F298</f>
        <v>2630</v>
      </c>
      <c r="G299" s="34">
        <f t="shared" ref="G299" si="171">G265+G269+G279+G284+G291+G298</f>
        <v>107</v>
      </c>
      <c r="H299" s="34">
        <f t="shared" ref="H299" si="172">H265+H269+H279+H284+H291+H298</f>
        <v>103</v>
      </c>
      <c r="I299" s="34">
        <f t="shared" ref="I299" si="173">I265+I269+I279+I284+I291+I298</f>
        <v>415</v>
      </c>
      <c r="J299" s="34">
        <f t="shared" ref="J299" si="174">J265+J269+J279+J284+J291+J298</f>
        <v>2974</v>
      </c>
      <c r="K299" s="35"/>
    </row>
    <row r="300" spans="1:11" ht="15" x14ac:dyDescent="0.25">
      <c r="A300" s="22">
        <v>2</v>
      </c>
      <c r="B300" s="23">
        <v>3</v>
      </c>
      <c r="C300" s="24" t="s">
        <v>19</v>
      </c>
      <c r="D300" s="5" t="s">
        <v>20</v>
      </c>
      <c r="E300" s="47" t="s">
        <v>66</v>
      </c>
      <c r="F300" s="48">
        <v>200</v>
      </c>
      <c r="G300" s="48">
        <v>9</v>
      </c>
      <c r="H300" s="48">
        <v>11</v>
      </c>
      <c r="I300" s="48">
        <v>38</v>
      </c>
      <c r="J300" s="48">
        <v>287</v>
      </c>
      <c r="K300" s="49">
        <v>182</v>
      </c>
    </row>
    <row r="301" spans="1:11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</row>
    <row r="302" spans="1:11" ht="15" x14ac:dyDescent="0.25">
      <c r="A302" s="25"/>
      <c r="B302" s="16"/>
      <c r="C302" s="11"/>
      <c r="D302" s="7" t="s">
        <v>21</v>
      </c>
      <c r="E302" s="50" t="s">
        <v>47</v>
      </c>
      <c r="F302" s="51">
        <v>200</v>
      </c>
      <c r="G302" s="51">
        <v>3</v>
      </c>
      <c r="H302" s="51">
        <v>3</v>
      </c>
      <c r="I302" s="51">
        <v>12</v>
      </c>
      <c r="J302" s="51">
        <v>104</v>
      </c>
      <c r="K302" s="52">
        <v>616</v>
      </c>
    </row>
    <row r="303" spans="1:11" ht="15" x14ac:dyDescent="0.25">
      <c r="A303" s="25"/>
      <c r="B303" s="16"/>
      <c r="C303" s="11"/>
      <c r="D303" s="7" t="s">
        <v>22</v>
      </c>
      <c r="E303" s="50" t="s">
        <v>48</v>
      </c>
      <c r="F303" s="51">
        <v>80</v>
      </c>
      <c r="G303" s="51">
        <v>5</v>
      </c>
      <c r="H303" s="51">
        <v>10</v>
      </c>
      <c r="I303" s="51">
        <v>28</v>
      </c>
      <c r="J303" s="51">
        <v>213</v>
      </c>
      <c r="K303" s="52">
        <v>1</v>
      </c>
    </row>
    <row r="304" spans="1:11" ht="15" x14ac:dyDescent="0.2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</row>
    <row r="305" spans="1:11" ht="15" x14ac:dyDescent="0.25">
      <c r="A305" s="25"/>
      <c r="B305" s="16"/>
      <c r="C305" s="11"/>
      <c r="D305" s="6" t="s">
        <v>129</v>
      </c>
      <c r="E305" s="50" t="s">
        <v>49</v>
      </c>
      <c r="F305" s="51">
        <v>40</v>
      </c>
      <c r="G305" s="51">
        <v>10</v>
      </c>
      <c r="H305" s="51">
        <v>11</v>
      </c>
      <c r="I305" s="51">
        <v>1</v>
      </c>
      <c r="J305" s="51">
        <v>142</v>
      </c>
      <c r="K305" s="52">
        <v>1</v>
      </c>
    </row>
    <row r="306" spans="1:11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</row>
    <row r="307" spans="1:11" ht="15" x14ac:dyDescent="0.25">
      <c r="A307" s="26"/>
      <c r="B307" s="18"/>
      <c r="C307" s="8"/>
      <c r="D307" s="19" t="s">
        <v>38</v>
      </c>
      <c r="E307" s="9"/>
      <c r="F307" s="21">
        <f>SUM(F300:F306)</f>
        <v>520</v>
      </c>
      <c r="G307" s="21">
        <f t="shared" ref="G307" si="175">SUM(G300:G306)</f>
        <v>27</v>
      </c>
      <c r="H307" s="21">
        <f t="shared" ref="H307" si="176">SUM(H300:H306)</f>
        <v>35</v>
      </c>
      <c r="I307" s="21">
        <f t="shared" ref="I307" si="177">SUM(I300:I306)</f>
        <v>79</v>
      </c>
      <c r="J307" s="21">
        <f t="shared" ref="J307" si="178">SUM(J300:J306)</f>
        <v>746</v>
      </c>
      <c r="K307" s="27"/>
    </row>
    <row r="308" spans="1:11" ht="15" x14ac:dyDescent="0.25">
      <c r="A308" s="28">
        <f>A300</f>
        <v>2</v>
      </c>
      <c r="B308" s="14">
        <f>B300</f>
        <v>3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</row>
    <row r="309" spans="1:11" ht="15" x14ac:dyDescent="0.25">
      <c r="A309" s="25"/>
      <c r="B309" s="16"/>
      <c r="C309" s="11"/>
      <c r="D309" s="6" t="s">
        <v>30</v>
      </c>
      <c r="E309" s="50" t="s">
        <v>74</v>
      </c>
      <c r="F309" s="51">
        <v>200</v>
      </c>
      <c r="G309" s="51">
        <v>1</v>
      </c>
      <c r="H309" s="51">
        <v>0</v>
      </c>
      <c r="I309" s="51">
        <v>26</v>
      </c>
      <c r="J309" s="51">
        <v>110</v>
      </c>
      <c r="K309" s="52" t="s">
        <v>75</v>
      </c>
    </row>
    <row r="310" spans="1:11" ht="15" x14ac:dyDescent="0.25">
      <c r="A310" s="25"/>
      <c r="B310" s="16"/>
      <c r="C310" s="11"/>
      <c r="D310" s="6" t="s">
        <v>130</v>
      </c>
      <c r="E310" s="50" t="s">
        <v>68</v>
      </c>
      <c r="F310" s="51">
        <v>50</v>
      </c>
      <c r="G310" s="51">
        <v>3</v>
      </c>
      <c r="H310" s="51">
        <v>9</v>
      </c>
      <c r="I310" s="51">
        <v>21</v>
      </c>
      <c r="J310" s="51">
        <v>173</v>
      </c>
      <c r="K310" s="52">
        <v>4</v>
      </c>
    </row>
    <row r="311" spans="1:11" ht="15" x14ac:dyDescent="0.25">
      <c r="A311" s="26"/>
      <c r="B311" s="18"/>
      <c r="C311" s="8"/>
      <c r="D311" s="19" t="s">
        <v>38</v>
      </c>
      <c r="E311" s="9"/>
      <c r="F311" s="21">
        <f>SUM(F308:F310)</f>
        <v>250</v>
      </c>
      <c r="G311" s="21">
        <f t="shared" ref="G311" si="179">SUM(G308:G310)</f>
        <v>4</v>
      </c>
      <c r="H311" s="21">
        <f t="shared" ref="H311" si="180">SUM(H308:H310)</f>
        <v>9</v>
      </c>
      <c r="I311" s="21">
        <f t="shared" ref="I311" si="181">SUM(I308:I310)</f>
        <v>47</v>
      </c>
      <c r="J311" s="21">
        <f t="shared" ref="J311" si="182">SUM(J308:J310)</f>
        <v>283</v>
      </c>
      <c r="K311" s="27"/>
    </row>
    <row r="312" spans="1:11" ht="15" x14ac:dyDescent="0.25">
      <c r="A312" s="28">
        <f>A300</f>
        <v>2</v>
      </c>
      <c r="B312" s="14">
        <f>B300</f>
        <v>3</v>
      </c>
      <c r="C312" s="10" t="s">
        <v>25</v>
      </c>
      <c r="D312" s="7" t="s">
        <v>26</v>
      </c>
      <c r="E312" s="50" t="s">
        <v>85</v>
      </c>
      <c r="F312" s="51">
        <v>60</v>
      </c>
      <c r="G312" s="51">
        <v>1</v>
      </c>
      <c r="H312" s="51">
        <v>0</v>
      </c>
      <c r="I312" s="51">
        <v>3</v>
      </c>
      <c r="J312" s="51">
        <v>17</v>
      </c>
      <c r="K312" s="52">
        <v>11</v>
      </c>
    </row>
    <row r="313" spans="1:11" ht="15" x14ac:dyDescent="0.25">
      <c r="A313" s="25"/>
      <c r="B313" s="16"/>
      <c r="C313" s="11"/>
      <c r="D313" s="7" t="s">
        <v>27</v>
      </c>
      <c r="E313" s="50" t="s">
        <v>123</v>
      </c>
      <c r="F313" s="51">
        <v>200</v>
      </c>
      <c r="G313" s="51">
        <v>7</v>
      </c>
      <c r="H313" s="51">
        <v>8</v>
      </c>
      <c r="I313" s="51">
        <v>17</v>
      </c>
      <c r="J313" s="51">
        <v>179</v>
      </c>
      <c r="K313" s="52">
        <v>54</v>
      </c>
    </row>
    <row r="314" spans="1:11" ht="15" x14ac:dyDescent="0.25">
      <c r="A314" s="25"/>
      <c r="B314" s="16"/>
      <c r="C314" s="11"/>
      <c r="D314" s="7" t="s">
        <v>28</v>
      </c>
      <c r="E314" s="50" t="s">
        <v>99</v>
      </c>
      <c r="F314" s="51">
        <v>90</v>
      </c>
      <c r="G314" s="51">
        <v>20</v>
      </c>
      <c r="H314" s="51">
        <v>14</v>
      </c>
      <c r="I314" s="51">
        <v>9</v>
      </c>
      <c r="J314" s="51">
        <v>234</v>
      </c>
      <c r="K314" s="52">
        <v>83</v>
      </c>
    </row>
    <row r="315" spans="1:11" ht="15" x14ac:dyDescent="0.25">
      <c r="A315" s="25"/>
      <c r="B315" s="16"/>
      <c r="C315" s="11"/>
      <c r="D315" s="7" t="s">
        <v>29</v>
      </c>
      <c r="E315" s="50" t="s">
        <v>72</v>
      </c>
      <c r="F315" s="51">
        <v>180</v>
      </c>
      <c r="G315" s="51">
        <v>6</v>
      </c>
      <c r="H315" s="51">
        <v>6</v>
      </c>
      <c r="I315" s="51">
        <v>38</v>
      </c>
      <c r="J315" s="51">
        <v>233</v>
      </c>
      <c r="K315" s="52">
        <v>212</v>
      </c>
    </row>
    <row r="316" spans="1:11" ht="15" x14ac:dyDescent="0.25">
      <c r="A316" s="25"/>
      <c r="B316" s="16"/>
      <c r="C316" s="11"/>
      <c r="D316" s="7" t="s">
        <v>30</v>
      </c>
      <c r="E316" s="50" t="s">
        <v>77</v>
      </c>
      <c r="F316" s="51">
        <v>200</v>
      </c>
      <c r="G316" s="51">
        <v>0</v>
      </c>
      <c r="H316" s="51">
        <v>0</v>
      </c>
      <c r="I316" s="51">
        <v>20</v>
      </c>
      <c r="J316" s="51">
        <v>86</v>
      </c>
      <c r="K316" s="52">
        <v>295</v>
      </c>
    </row>
    <row r="317" spans="1:11" ht="15" x14ac:dyDescent="0.25">
      <c r="A317" s="25"/>
      <c r="B317" s="16"/>
      <c r="C317" s="11"/>
      <c r="D317" s="7" t="s">
        <v>31</v>
      </c>
      <c r="E317" s="50"/>
      <c r="F317" s="51"/>
      <c r="G317" s="51"/>
      <c r="H317" s="51"/>
      <c r="I317" s="51"/>
      <c r="J317" s="51"/>
      <c r="K317" s="52"/>
    </row>
    <row r="318" spans="1:11" ht="15" x14ac:dyDescent="0.25">
      <c r="A318" s="25"/>
      <c r="B318" s="16"/>
      <c r="C318" s="11"/>
      <c r="D318" s="7" t="s">
        <v>32</v>
      </c>
      <c r="E318" s="50" t="s">
        <v>58</v>
      </c>
      <c r="F318" s="51">
        <v>80</v>
      </c>
      <c r="G318" s="51">
        <v>5</v>
      </c>
      <c r="H318" s="51">
        <v>1</v>
      </c>
      <c r="I318" s="51">
        <v>27</v>
      </c>
      <c r="J318" s="51">
        <v>139</v>
      </c>
      <c r="K318" s="52">
        <v>2</v>
      </c>
    </row>
    <row r="319" spans="1:11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</row>
    <row r="320" spans="1:11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</row>
    <row r="321" spans="1:11" ht="15" x14ac:dyDescent="0.25">
      <c r="A321" s="26"/>
      <c r="B321" s="18"/>
      <c r="C321" s="8"/>
      <c r="D321" s="19" t="s">
        <v>38</v>
      </c>
      <c r="E321" s="9"/>
      <c r="F321" s="21">
        <f>SUM(F312:F320)</f>
        <v>810</v>
      </c>
      <c r="G321" s="21">
        <f t="shared" ref="G321" si="183">SUM(G312:G320)</f>
        <v>39</v>
      </c>
      <c r="H321" s="21">
        <f t="shared" ref="H321" si="184">SUM(H312:H320)</f>
        <v>29</v>
      </c>
      <c r="I321" s="21">
        <f t="shared" ref="I321" si="185">SUM(I312:I320)</f>
        <v>114</v>
      </c>
      <c r="J321" s="21">
        <f t="shared" ref="J321" si="186">SUM(J312:J320)</f>
        <v>888</v>
      </c>
      <c r="K321" s="27"/>
    </row>
    <row r="322" spans="1:11" ht="15" x14ac:dyDescent="0.25">
      <c r="A322" s="28">
        <f>A300</f>
        <v>2</v>
      </c>
      <c r="B322" s="14">
        <f>B300</f>
        <v>3</v>
      </c>
      <c r="C322" s="10" t="s">
        <v>33</v>
      </c>
      <c r="D322" s="12" t="s">
        <v>34</v>
      </c>
      <c r="E322" s="50" t="s">
        <v>117</v>
      </c>
      <c r="F322" s="51">
        <v>90</v>
      </c>
      <c r="G322" s="51">
        <v>12</v>
      </c>
      <c r="H322" s="51">
        <v>11</v>
      </c>
      <c r="I322" s="51">
        <v>42</v>
      </c>
      <c r="J322" s="51">
        <v>318</v>
      </c>
      <c r="K322" s="52">
        <v>264</v>
      </c>
    </row>
    <row r="323" spans="1:11" ht="15" x14ac:dyDescent="0.25">
      <c r="A323" s="25"/>
      <c r="B323" s="16"/>
      <c r="C323" s="11"/>
      <c r="D323" s="12" t="s">
        <v>30</v>
      </c>
      <c r="E323" s="50" t="s">
        <v>118</v>
      </c>
      <c r="F323" s="51">
        <v>200</v>
      </c>
      <c r="G323" s="51">
        <v>0</v>
      </c>
      <c r="H323" s="51">
        <v>0</v>
      </c>
      <c r="I323" s="51">
        <v>23</v>
      </c>
      <c r="J323" s="51">
        <v>92</v>
      </c>
      <c r="K323" s="52">
        <v>307</v>
      </c>
    </row>
    <row r="324" spans="1:11" ht="15" x14ac:dyDescent="0.25">
      <c r="A324" s="25"/>
      <c r="B324" s="16"/>
      <c r="C324" s="11"/>
      <c r="D324" s="6" t="s">
        <v>130</v>
      </c>
      <c r="E324" s="50" t="s">
        <v>65</v>
      </c>
      <c r="F324" s="51">
        <v>115</v>
      </c>
      <c r="G324" s="51">
        <v>5</v>
      </c>
      <c r="H324" s="51">
        <v>2</v>
      </c>
      <c r="I324" s="51">
        <v>16</v>
      </c>
      <c r="J324" s="51">
        <v>104</v>
      </c>
      <c r="K324" s="52">
        <v>2</v>
      </c>
    </row>
    <row r="325" spans="1:11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</row>
    <row r="326" spans="1:11" ht="15" x14ac:dyDescent="0.25">
      <c r="A326" s="26"/>
      <c r="B326" s="18"/>
      <c r="C326" s="8"/>
      <c r="D326" s="19" t="s">
        <v>38</v>
      </c>
      <c r="E326" s="9"/>
      <c r="F326" s="21">
        <f>SUM(F322:F325)</f>
        <v>405</v>
      </c>
      <c r="G326" s="21">
        <f t="shared" ref="G326" si="187">SUM(G322:G325)</f>
        <v>17</v>
      </c>
      <c r="H326" s="21">
        <f t="shared" ref="H326" si="188">SUM(H322:H325)</f>
        <v>13</v>
      </c>
      <c r="I326" s="21">
        <f t="shared" ref="I326" si="189">SUM(I322:I325)</f>
        <v>81</v>
      </c>
      <c r="J326" s="21">
        <f t="shared" ref="J326" si="190">SUM(J322:J325)</f>
        <v>514</v>
      </c>
      <c r="K326" s="27"/>
    </row>
    <row r="327" spans="1:11" ht="15" x14ac:dyDescent="0.25">
      <c r="A327" s="28">
        <f>A300</f>
        <v>2</v>
      </c>
      <c r="B327" s="14">
        <f>B300</f>
        <v>3</v>
      </c>
      <c r="C327" s="10" t="s">
        <v>35</v>
      </c>
      <c r="D327" s="7" t="s">
        <v>20</v>
      </c>
      <c r="E327" s="50" t="s">
        <v>90</v>
      </c>
      <c r="F327" s="51">
        <v>100</v>
      </c>
      <c r="G327" s="51">
        <v>19</v>
      </c>
      <c r="H327" s="51">
        <v>15</v>
      </c>
      <c r="I327" s="51">
        <v>9</v>
      </c>
      <c r="J327" s="51">
        <v>246</v>
      </c>
      <c r="K327" s="52">
        <v>123</v>
      </c>
    </row>
    <row r="328" spans="1:11" ht="15" x14ac:dyDescent="0.25">
      <c r="A328" s="25"/>
      <c r="B328" s="16"/>
      <c r="C328" s="11"/>
      <c r="D328" s="7" t="s">
        <v>29</v>
      </c>
      <c r="E328" s="50" t="s">
        <v>61</v>
      </c>
      <c r="F328" s="51">
        <v>200</v>
      </c>
      <c r="G328" s="51">
        <v>4</v>
      </c>
      <c r="H328" s="51">
        <v>9</v>
      </c>
      <c r="I328" s="51">
        <v>33</v>
      </c>
      <c r="J328" s="51">
        <v>217</v>
      </c>
      <c r="K328" s="52">
        <v>138</v>
      </c>
    </row>
    <row r="329" spans="1:11" ht="15" x14ac:dyDescent="0.25">
      <c r="A329" s="25"/>
      <c r="B329" s="16"/>
      <c r="C329" s="11"/>
      <c r="D329" s="7" t="s">
        <v>30</v>
      </c>
      <c r="E329" s="50" t="s">
        <v>57</v>
      </c>
      <c r="F329" s="51">
        <v>200</v>
      </c>
      <c r="G329" s="51">
        <v>2</v>
      </c>
      <c r="H329" s="51">
        <v>0</v>
      </c>
      <c r="I329" s="51">
        <v>40</v>
      </c>
      <c r="J329" s="51">
        <v>168</v>
      </c>
      <c r="K329" s="52">
        <v>293</v>
      </c>
    </row>
    <row r="330" spans="1:11" ht="15" x14ac:dyDescent="0.25">
      <c r="A330" s="25"/>
      <c r="B330" s="16"/>
      <c r="C330" s="11"/>
      <c r="D330" s="7" t="s">
        <v>22</v>
      </c>
      <c r="E330" s="50" t="s">
        <v>64</v>
      </c>
      <c r="F330" s="51">
        <v>60</v>
      </c>
      <c r="G330" s="51">
        <v>5</v>
      </c>
      <c r="H330" s="51">
        <v>1</v>
      </c>
      <c r="I330" s="51">
        <v>29</v>
      </c>
      <c r="J330" s="51">
        <v>128</v>
      </c>
      <c r="K330" s="52">
        <v>1</v>
      </c>
    </row>
    <row r="331" spans="1:11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</row>
    <row r="332" spans="1:11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</row>
    <row r="333" spans="1:11" ht="15" x14ac:dyDescent="0.25">
      <c r="A333" s="26"/>
      <c r="B333" s="18"/>
      <c r="C333" s="8"/>
      <c r="D333" s="19" t="s">
        <v>38</v>
      </c>
      <c r="E333" s="9"/>
      <c r="F333" s="21">
        <f>SUM(F327:F332)</f>
        <v>560</v>
      </c>
      <c r="G333" s="21">
        <f t="shared" ref="G333" si="191">SUM(G327:G332)</f>
        <v>30</v>
      </c>
      <c r="H333" s="21">
        <f t="shared" ref="H333" si="192">SUM(H327:H332)</f>
        <v>25</v>
      </c>
      <c r="I333" s="21">
        <f t="shared" ref="I333" si="193">SUM(I327:I332)</f>
        <v>111</v>
      </c>
      <c r="J333" s="21">
        <f t="shared" ref="J333" si="194">SUM(J327:J332)</f>
        <v>759</v>
      </c>
      <c r="K333" s="27"/>
    </row>
    <row r="334" spans="1:11" ht="15" x14ac:dyDescent="0.25">
      <c r="A334" s="28">
        <f>A300</f>
        <v>2</v>
      </c>
      <c r="B334" s="14">
        <f>B300</f>
        <v>3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</row>
    <row r="335" spans="1:11" ht="15" x14ac:dyDescent="0.2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</row>
    <row r="336" spans="1:11" ht="15" x14ac:dyDescent="0.2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</row>
    <row r="337" spans="1:11" ht="15" x14ac:dyDescent="0.2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</row>
    <row r="338" spans="1:11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</row>
    <row r="339" spans="1:11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</row>
    <row r="340" spans="1:11" ht="15" x14ac:dyDescent="0.2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195">SUM(G334:G339)</f>
        <v>0</v>
      </c>
      <c r="H340" s="21">
        <f t="shared" ref="H340" si="196">SUM(H334:H339)</f>
        <v>0</v>
      </c>
      <c r="I340" s="21">
        <f t="shared" ref="I340" si="197">SUM(I334:I339)</f>
        <v>0</v>
      </c>
      <c r="J340" s="21">
        <f t="shared" ref="J340" si="198">SUM(J334:J339)</f>
        <v>0</v>
      </c>
      <c r="K340" s="27"/>
    </row>
    <row r="341" spans="1:11" ht="15.75" customHeight="1" thickBot="1" x14ac:dyDescent="0.25">
      <c r="A341" s="31">
        <f>A300</f>
        <v>2</v>
      </c>
      <c r="B341" s="32">
        <f>B300</f>
        <v>3</v>
      </c>
      <c r="C341" s="58" t="s">
        <v>4</v>
      </c>
      <c r="D341" s="59"/>
      <c r="E341" s="33"/>
      <c r="F341" s="34">
        <f>F307+F311+F321+F326+F333+F340</f>
        <v>2545</v>
      </c>
      <c r="G341" s="34">
        <f t="shared" ref="G341" si="199">G307+G311+G321+G326+G333+G340</f>
        <v>117</v>
      </c>
      <c r="H341" s="34">
        <f t="shared" ref="H341" si="200">H307+H311+H321+H326+H333+H340</f>
        <v>111</v>
      </c>
      <c r="I341" s="34">
        <f t="shared" ref="I341" si="201">I307+I311+I321+I326+I333+I340</f>
        <v>432</v>
      </c>
      <c r="J341" s="34">
        <f t="shared" ref="J341" si="202">J307+J311+J321+J326+J333+J340</f>
        <v>3190</v>
      </c>
      <c r="K341" s="35"/>
    </row>
    <row r="342" spans="1:11" ht="15" x14ac:dyDescent="0.25">
      <c r="A342" s="15">
        <v>2</v>
      </c>
      <c r="B342" s="16">
        <v>4</v>
      </c>
      <c r="C342" s="24" t="s">
        <v>19</v>
      </c>
      <c r="D342" s="5" t="s">
        <v>20</v>
      </c>
      <c r="E342" s="47" t="s">
        <v>119</v>
      </c>
      <c r="F342" s="48">
        <v>180</v>
      </c>
      <c r="G342" s="48">
        <v>5</v>
      </c>
      <c r="H342" s="48">
        <v>7</v>
      </c>
      <c r="I342" s="48">
        <v>38</v>
      </c>
      <c r="J342" s="48">
        <v>235</v>
      </c>
      <c r="K342" s="49">
        <v>181</v>
      </c>
    </row>
    <row r="343" spans="1:11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</row>
    <row r="344" spans="1:11" ht="15" x14ac:dyDescent="0.25">
      <c r="A344" s="15"/>
      <c r="B344" s="16"/>
      <c r="C344" s="11"/>
      <c r="D344" s="7" t="s">
        <v>21</v>
      </c>
      <c r="E344" s="50" t="s">
        <v>52</v>
      </c>
      <c r="F344" s="51">
        <v>180</v>
      </c>
      <c r="G344" s="51">
        <v>3</v>
      </c>
      <c r="H344" s="51">
        <v>3</v>
      </c>
      <c r="I344" s="51">
        <v>16</v>
      </c>
      <c r="J344" s="51">
        <v>104</v>
      </c>
      <c r="K344" s="52">
        <v>287</v>
      </c>
    </row>
    <row r="345" spans="1:11" ht="15" x14ac:dyDescent="0.25">
      <c r="A345" s="15"/>
      <c r="B345" s="16"/>
      <c r="C345" s="11"/>
      <c r="D345" s="7" t="s">
        <v>22</v>
      </c>
      <c r="E345" s="50" t="s">
        <v>64</v>
      </c>
      <c r="F345" s="51">
        <v>60</v>
      </c>
      <c r="G345" s="51">
        <v>5</v>
      </c>
      <c r="H345" s="51">
        <v>1</v>
      </c>
      <c r="I345" s="51">
        <v>29</v>
      </c>
      <c r="J345" s="51">
        <v>128</v>
      </c>
      <c r="K345" s="52">
        <v>1</v>
      </c>
    </row>
    <row r="346" spans="1:11" ht="15" x14ac:dyDescent="0.25">
      <c r="A346" s="15"/>
      <c r="B346" s="16"/>
      <c r="C346" s="11"/>
      <c r="D346" s="7" t="s">
        <v>23</v>
      </c>
      <c r="E346" s="50" t="s">
        <v>93</v>
      </c>
      <c r="F346" s="51">
        <v>150</v>
      </c>
      <c r="G346" s="51">
        <v>1</v>
      </c>
      <c r="H346" s="51">
        <v>0</v>
      </c>
      <c r="I346" s="51">
        <v>15</v>
      </c>
      <c r="J346" s="51">
        <v>71</v>
      </c>
      <c r="K346" s="52">
        <v>3</v>
      </c>
    </row>
    <row r="347" spans="1:11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</row>
    <row r="348" spans="1:11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</row>
    <row r="349" spans="1:11" ht="15" x14ac:dyDescent="0.25">
      <c r="A349" s="17"/>
      <c r="B349" s="18"/>
      <c r="C349" s="8"/>
      <c r="D349" s="19" t="s">
        <v>38</v>
      </c>
      <c r="E349" s="9"/>
      <c r="F349" s="21">
        <f>SUM(F342:F348)</f>
        <v>570</v>
      </c>
      <c r="G349" s="21">
        <f t="shared" ref="G349" si="203">SUM(G342:G348)</f>
        <v>14</v>
      </c>
      <c r="H349" s="21">
        <f t="shared" ref="H349" si="204">SUM(H342:H348)</f>
        <v>11</v>
      </c>
      <c r="I349" s="21">
        <f t="shared" ref="I349" si="205">SUM(I342:I348)</f>
        <v>98</v>
      </c>
      <c r="J349" s="21">
        <f t="shared" ref="J349" si="206">SUM(J342:J348)</f>
        <v>538</v>
      </c>
      <c r="K349" s="27"/>
    </row>
    <row r="350" spans="1:11" ht="15" x14ac:dyDescent="0.25">
      <c r="A350" s="14">
        <f>A342</f>
        <v>2</v>
      </c>
      <c r="B350" s="14">
        <f>B342</f>
        <v>4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</row>
    <row r="351" spans="1:11" ht="15" x14ac:dyDescent="0.25">
      <c r="A351" s="15"/>
      <c r="B351" s="16"/>
      <c r="C351" s="11"/>
      <c r="D351" s="6" t="s">
        <v>130</v>
      </c>
      <c r="E351" s="50" t="s">
        <v>84</v>
      </c>
      <c r="F351" s="51">
        <v>50</v>
      </c>
      <c r="G351" s="51">
        <v>2</v>
      </c>
      <c r="H351" s="51">
        <v>1</v>
      </c>
      <c r="I351" s="51">
        <v>41</v>
      </c>
      <c r="J351" s="51">
        <v>171</v>
      </c>
      <c r="K351" s="52">
        <v>2</v>
      </c>
    </row>
    <row r="352" spans="1:11" ht="15" x14ac:dyDescent="0.25">
      <c r="A352" s="15"/>
      <c r="B352" s="16"/>
      <c r="C352" s="11"/>
      <c r="D352" s="6" t="s">
        <v>21</v>
      </c>
      <c r="E352" s="50" t="s">
        <v>69</v>
      </c>
      <c r="F352" s="51">
        <v>200</v>
      </c>
      <c r="G352" s="51">
        <v>0</v>
      </c>
      <c r="H352" s="51">
        <v>0</v>
      </c>
      <c r="I352" s="51">
        <v>14</v>
      </c>
      <c r="J352" s="51">
        <v>57</v>
      </c>
      <c r="K352" s="52">
        <v>285</v>
      </c>
    </row>
    <row r="353" spans="1:11" ht="15" x14ac:dyDescent="0.25">
      <c r="A353" s="17"/>
      <c r="B353" s="18"/>
      <c r="C353" s="8"/>
      <c r="D353" s="19" t="s">
        <v>38</v>
      </c>
      <c r="E353" s="9"/>
      <c r="F353" s="21">
        <f>SUM(F350:F352)</f>
        <v>250</v>
      </c>
      <c r="G353" s="21">
        <f t="shared" ref="G353" si="207">SUM(G350:G352)</f>
        <v>2</v>
      </c>
      <c r="H353" s="21">
        <f t="shared" ref="H353" si="208">SUM(H350:H352)</f>
        <v>1</v>
      </c>
      <c r="I353" s="21">
        <f t="shared" ref="I353" si="209">SUM(I350:I352)</f>
        <v>55</v>
      </c>
      <c r="J353" s="21">
        <f t="shared" ref="J353" si="210">SUM(J350:J352)</f>
        <v>228</v>
      </c>
      <c r="K353" s="27"/>
    </row>
    <row r="354" spans="1:11" ht="15" x14ac:dyDescent="0.25">
      <c r="A354" s="14">
        <f>A342</f>
        <v>2</v>
      </c>
      <c r="B354" s="14">
        <f>B342</f>
        <v>4</v>
      </c>
      <c r="C354" s="10" t="s">
        <v>25</v>
      </c>
      <c r="D354" s="7" t="s">
        <v>26</v>
      </c>
      <c r="E354" s="50" t="s">
        <v>94</v>
      </c>
      <c r="F354" s="51">
        <v>60</v>
      </c>
      <c r="G354" s="51">
        <v>0</v>
      </c>
      <c r="H354" s="51">
        <v>0</v>
      </c>
      <c r="I354" s="51">
        <v>2</v>
      </c>
      <c r="J354" s="51">
        <v>8</v>
      </c>
      <c r="K354" s="52">
        <v>1</v>
      </c>
    </row>
    <row r="355" spans="1:11" ht="15" x14ac:dyDescent="0.25">
      <c r="A355" s="15"/>
      <c r="B355" s="16"/>
      <c r="C355" s="11"/>
      <c r="D355" s="7" t="s">
        <v>27</v>
      </c>
      <c r="E355" s="50" t="s">
        <v>120</v>
      </c>
      <c r="F355" s="51">
        <v>200</v>
      </c>
      <c r="G355" s="51">
        <v>8</v>
      </c>
      <c r="H355" s="51">
        <v>4</v>
      </c>
      <c r="I355" s="51">
        <v>14</v>
      </c>
      <c r="J355" s="51">
        <v>123</v>
      </c>
      <c r="K355" s="52">
        <v>33</v>
      </c>
    </row>
    <row r="356" spans="1:11" ht="15" x14ac:dyDescent="0.25">
      <c r="A356" s="15"/>
      <c r="B356" s="16"/>
      <c r="C356" s="11"/>
      <c r="D356" s="7" t="s">
        <v>28</v>
      </c>
      <c r="E356" s="50" t="s">
        <v>121</v>
      </c>
      <c r="F356" s="51">
        <v>100</v>
      </c>
      <c r="G356" s="51">
        <v>20</v>
      </c>
      <c r="H356" s="51">
        <v>11</v>
      </c>
      <c r="I356" s="51">
        <v>10</v>
      </c>
      <c r="J356" s="51">
        <v>220</v>
      </c>
      <c r="K356" s="52">
        <v>129</v>
      </c>
    </row>
    <row r="357" spans="1:11" ht="15" x14ac:dyDescent="0.25">
      <c r="A357" s="15"/>
      <c r="B357" s="16"/>
      <c r="C357" s="11"/>
      <c r="D357" s="7" t="s">
        <v>29</v>
      </c>
      <c r="E357" s="50" t="s">
        <v>55</v>
      </c>
      <c r="F357" s="51">
        <v>150</v>
      </c>
      <c r="G357" s="51">
        <v>9</v>
      </c>
      <c r="H357" s="51">
        <v>5</v>
      </c>
      <c r="I357" s="51">
        <v>47</v>
      </c>
      <c r="J357" s="51">
        <v>237</v>
      </c>
      <c r="K357" s="52">
        <v>173</v>
      </c>
    </row>
    <row r="358" spans="1:11" ht="15" x14ac:dyDescent="0.25">
      <c r="A358" s="15"/>
      <c r="B358" s="16"/>
      <c r="C358" s="11"/>
      <c r="D358" s="7" t="s">
        <v>30</v>
      </c>
      <c r="E358" s="50" t="s">
        <v>59</v>
      </c>
      <c r="F358" s="51">
        <v>200</v>
      </c>
      <c r="G358" s="51">
        <v>1</v>
      </c>
      <c r="H358" s="51">
        <v>0</v>
      </c>
      <c r="I358" s="51">
        <v>19</v>
      </c>
      <c r="J358" s="51">
        <v>83</v>
      </c>
      <c r="K358" s="52">
        <v>415</v>
      </c>
    </row>
    <row r="359" spans="1:11" ht="15" x14ac:dyDescent="0.25">
      <c r="A359" s="15"/>
      <c r="B359" s="16"/>
      <c r="C359" s="11"/>
      <c r="D359" s="7" t="s">
        <v>31</v>
      </c>
      <c r="E359" s="50"/>
      <c r="F359" s="51"/>
      <c r="G359" s="51"/>
      <c r="H359" s="51"/>
      <c r="I359" s="51"/>
      <c r="J359" s="51"/>
      <c r="K359" s="52"/>
    </row>
    <row r="360" spans="1:11" ht="15" x14ac:dyDescent="0.25">
      <c r="A360" s="15"/>
      <c r="B360" s="16"/>
      <c r="C360" s="11"/>
      <c r="D360" s="7" t="s">
        <v>32</v>
      </c>
      <c r="E360" s="50" t="s">
        <v>58</v>
      </c>
      <c r="F360" s="51">
        <v>80</v>
      </c>
      <c r="G360" s="51">
        <v>5</v>
      </c>
      <c r="H360" s="51">
        <v>1</v>
      </c>
      <c r="I360" s="51">
        <v>27</v>
      </c>
      <c r="J360" s="51">
        <v>139</v>
      </c>
      <c r="K360" s="52">
        <v>2</v>
      </c>
    </row>
    <row r="361" spans="1:11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</row>
    <row r="362" spans="1:11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</row>
    <row r="363" spans="1:11" ht="15" x14ac:dyDescent="0.25">
      <c r="A363" s="17"/>
      <c r="B363" s="18"/>
      <c r="C363" s="8"/>
      <c r="D363" s="19" t="s">
        <v>38</v>
      </c>
      <c r="E363" s="9"/>
      <c r="F363" s="21">
        <f>SUM(F354:F362)</f>
        <v>790</v>
      </c>
      <c r="G363" s="21">
        <f t="shared" ref="G363" si="211">SUM(G354:G362)</f>
        <v>43</v>
      </c>
      <c r="H363" s="21">
        <f t="shared" ref="H363" si="212">SUM(H354:H362)</f>
        <v>21</v>
      </c>
      <c r="I363" s="21">
        <f t="shared" ref="I363" si="213">SUM(I354:I362)</f>
        <v>119</v>
      </c>
      <c r="J363" s="21">
        <f t="shared" ref="J363" si="214">SUM(J354:J362)</f>
        <v>810</v>
      </c>
      <c r="K363" s="27"/>
    </row>
    <row r="364" spans="1:11" ht="15" x14ac:dyDescent="0.25">
      <c r="A364" s="14">
        <f>A342</f>
        <v>2</v>
      </c>
      <c r="B364" s="14">
        <f>B342</f>
        <v>4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</row>
    <row r="365" spans="1:11" ht="15" x14ac:dyDescent="0.25">
      <c r="A365" s="15"/>
      <c r="B365" s="16"/>
      <c r="C365" s="11"/>
      <c r="D365" s="12" t="s">
        <v>30</v>
      </c>
      <c r="E365" s="50" t="s">
        <v>47</v>
      </c>
      <c r="F365" s="51">
        <v>200</v>
      </c>
      <c r="G365" s="51">
        <v>3</v>
      </c>
      <c r="H365" s="51">
        <v>3</v>
      </c>
      <c r="I365" s="51">
        <v>12</v>
      </c>
      <c r="J365" s="51">
        <v>104</v>
      </c>
      <c r="K365" s="52">
        <v>616</v>
      </c>
    </row>
    <row r="366" spans="1:11" ht="15" x14ac:dyDescent="0.25">
      <c r="A366" s="15"/>
      <c r="B366" s="16"/>
      <c r="C366" s="11"/>
      <c r="D366" s="6" t="s">
        <v>132</v>
      </c>
      <c r="E366" s="50" t="s">
        <v>122</v>
      </c>
      <c r="F366" s="51">
        <v>150</v>
      </c>
      <c r="G366" s="51">
        <v>7</v>
      </c>
      <c r="H366" s="51">
        <v>6</v>
      </c>
      <c r="I366" s="51">
        <v>44</v>
      </c>
      <c r="J366" s="51">
        <v>258</v>
      </c>
      <c r="K366" s="52">
        <v>204</v>
      </c>
    </row>
    <row r="367" spans="1:11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</row>
    <row r="368" spans="1:11" ht="15" x14ac:dyDescent="0.25">
      <c r="A368" s="17"/>
      <c r="B368" s="18"/>
      <c r="C368" s="8"/>
      <c r="D368" s="19" t="s">
        <v>38</v>
      </c>
      <c r="E368" s="9"/>
      <c r="F368" s="21">
        <f>SUM(F364:F367)</f>
        <v>350</v>
      </c>
      <c r="G368" s="21">
        <f t="shared" ref="G368" si="215">SUM(G364:G367)</f>
        <v>10</v>
      </c>
      <c r="H368" s="21">
        <f t="shared" ref="H368" si="216">SUM(H364:H367)</f>
        <v>9</v>
      </c>
      <c r="I368" s="21">
        <f t="shared" ref="I368" si="217">SUM(I364:I367)</f>
        <v>56</v>
      </c>
      <c r="J368" s="21">
        <f t="shared" ref="J368" si="218">SUM(J364:J367)</f>
        <v>362</v>
      </c>
      <c r="K368" s="27"/>
    </row>
    <row r="369" spans="1:11" ht="15" x14ac:dyDescent="0.25">
      <c r="A369" s="14">
        <f>A342</f>
        <v>2</v>
      </c>
      <c r="B369" s="14">
        <f>B342</f>
        <v>4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</row>
    <row r="370" spans="1:11" ht="15" x14ac:dyDescent="0.25">
      <c r="A370" s="15"/>
      <c r="B370" s="16"/>
      <c r="C370" s="11"/>
      <c r="D370" s="7" t="s">
        <v>29</v>
      </c>
      <c r="E370" s="50" t="s">
        <v>106</v>
      </c>
      <c r="F370" s="51">
        <v>250</v>
      </c>
      <c r="G370" s="51">
        <v>16</v>
      </c>
      <c r="H370" s="51">
        <v>18</v>
      </c>
      <c r="I370" s="51">
        <v>23</v>
      </c>
      <c r="J370" s="51">
        <v>317</v>
      </c>
      <c r="K370" s="52">
        <v>119</v>
      </c>
    </row>
    <row r="371" spans="1:11" ht="15" x14ac:dyDescent="0.25">
      <c r="A371" s="15"/>
      <c r="B371" s="16"/>
      <c r="C371" s="11"/>
      <c r="D371" s="7" t="s">
        <v>30</v>
      </c>
      <c r="E371" s="50" t="s">
        <v>77</v>
      </c>
      <c r="F371" s="51">
        <v>200</v>
      </c>
      <c r="G371" s="51">
        <v>0</v>
      </c>
      <c r="H371" s="51">
        <v>0</v>
      </c>
      <c r="I371" s="51">
        <v>20</v>
      </c>
      <c r="J371" s="51">
        <v>86</v>
      </c>
      <c r="K371" s="52">
        <v>295</v>
      </c>
    </row>
    <row r="372" spans="1:11" ht="15" x14ac:dyDescent="0.25">
      <c r="A372" s="15"/>
      <c r="B372" s="16"/>
      <c r="C372" s="11"/>
      <c r="D372" s="7" t="s">
        <v>22</v>
      </c>
      <c r="E372" s="50" t="s">
        <v>64</v>
      </c>
      <c r="F372" s="51">
        <v>60</v>
      </c>
      <c r="G372" s="51">
        <v>5</v>
      </c>
      <c r="H372" s="51">
        <v>1</v>
      </c>
      <c r="I372" s="51">
        <v>29</v>
      </c>
      <c r="J372" s="51">
        <v>128</v>
      </c>
      <c r="K372" s="52">
        <v>1</v>
      </c>
    </row>
    <row r="373" spans="1:11" ht="15" x14ac:dyDescent="0.25">
      <c r="A373" s="15"/>
      <c r="B373" s="16"/>
      <c r="C373" s="11"/>
      <c r="D373" s="6" t="s">
        <v>26</v>
      </c>
      <c r="E373" s="50" t="s">
        <v>53</v>
      </c>
      <c r="F373" s="51">
        <v>80</v>
      </c>
      <c r="G373" s="51">
        <v>1</v>
      </c>
      <c r="H373" s="51">
        <v>7</v>
      </c>
      <c r="I373" s="51">
        <v>6</v>
      </c>
      <c r="J373" s="51">
        <v>95</v>
      </c>
      <c r="K373" s="52">
        <v>115</v>
      </c>
    </row>
    <row r="374" spans="1:11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</row>
    <row r="375" spans="1:11" ht="15" x14ac:dyDescent="0.25">
      <c r="A375" s="17"/>
      <c r="B375" s="18"/>
      <c r="C375" s="8"/>
      <c r="D375" s="19" t="s">
        <v>38</v>
      </c>
      <c r="E375" s="9"/>
      <c r="F375" s="21">
        <f>SUM(F369:F374)</f>
        <v>590</v>
      </c>
      <c r="G375" s="21">
        <f t="shared" ref="G375" si="219">SUM(G369:G374)</f>
        <v>22</v>
      </c>
      <c r="H375" s="21">
        <f t="shared" ref="H375" si="220">SUM(H369:H374)</f>
        <v>26</v>
      </c>
      <c r="I375" s="21">
        <f t="shared" ref="I375" si="221">SUM(I369:I374)</f>
        <v>78</v>
      </c>
      <c r="J375" s="21">
        <f t="shared" ref="J375" si="222">SUM(J369:J374)</f>
        <v>626</v>
      </c>
      <c r="K375" s="27"/>
    </row>
    <row r="376" spans="1:11" ht="15" x14ac:dyDescent="0.25">
      <c r="A376" s="14">
        <f>A342</f>
        <v>2</v>
      </c>
      <c r="B376" s="14">
        <f>B342</f>
        <v>4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</row>
    <row r="377" spans="1:11" ht="15" x14ac:dyDescent="0.2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</row>
    <row r="378" spans="1:11" ht="15" x14ac:dyDescent="0.2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</row>
    <row r="379" spans="1:11" ht="15" x14ac:dyDescent="0.2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</row>
    <row r="380" spans="1:11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</row>
    <row r="381" spans="1:11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</row>
    <row r="382" spans="1:11" ht="15" x14ac:dyDescent="0.2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223">SUM(G376:G381)</f>
        <v>0</v>
      </c>
      <c r="H382" s="21">
        <f t="shared" ref="H382" si="224">SUM(H376:H381)</f>
        <v>0</v>
      </c>
      <c r="I382" s="21">
        <f t="shared" ref="I382" si="225">SUM(I376:I381)</f>
        <v>0</v>
      </c>
      <c r="J382" s="21">
        <f t="shared" ref="J382" si="226">SUM(J376:J381)</f>
        <v>0</v>
      </c>
      <c r="K382" s="27"/>
    </row>
    <row r="383" spans="1:11" ht="15.75" customHeight="1" thickBot="1" x14ac:dyDescent="0.25">
      <c r="A383" s="36">
        <f>A342</f>
        <v>2</v>
      </c>
      <c r="B383" s="36">
        <f>B342</f>
        <v>4</v>
      </c>
      <c r="C383" s="58" t="s">
        <v>4</v>
      </c>
      <c r="D383" s="59"/>
      <c r="E383" s="33"/>
      <c r="F383" s="34">
        <f>F349+F353+F363+F368+F375+F382</f>
        <v>2550</v>
      </c>
      <c r="G383" s="34">
        <f t="shared" ref="G383" si="227">G349+G353+G363+G368+G375+G382</f>
        <v>91</v>
      </c>
      <c r="H383" s="34">
        <f t="shared" ref="H383" si="228">H349+H353+H363+H368+H375+H382</f>
        <v>68</v>
      </c>
      <c r="I383" s="34">
        <f t="shared" ref="I383" si="229">I349+I353+I363+I368+I375+I382</f>
        <v>406</v>
      </c>
      <c r="J383" s="34">
        <f t="shared" ref="J383" si="230">J349+J353+J363+J368+J375+J382</f>
        <v>2564</v>
      </c>
      <c r="K383" s="35"/>
    </row>
    <row r="384" spans="1:11" ht="15" x14ac:dyDescent="0.25">
      <c r="A384" s="22">
        <v>2</v>
      </c>
      <c r="B384" s="23">
        <v>5</v>
      </c>
      <c r="C384" s="24" t="s">
        <v>19</v>
      </c>
      <c r="D384" s="5" t="s">
        <v>20</v>
      </c>
      <c r="E384" s="47" t="s">
        <v>92</v>
      </c>
      <c r="F384" s="48">
        <v>130</v>
      </c>
      <c r="G384" s="48">
        <v>13</v>
      </c>
      <c r="H384" s="48">
        <v>20</v>
      </c>
      <c r="I384" s="48">
        <v>3</v>
      </c>
      <c r="J384" s="48">
        <v>246</v>
      </c>
      <c r="K384" s="49">
        <v>219</v>
      </c>
    </row>
    <row r="385" spans="1:11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</row>
    <row r="386" spans="1:11" ht="15" x14ac:dyDescent="0.25">
      <c r="A386" s="25"/>
      <c r="B386" s="16"/>
      <c r="C386" s="11"/>
      <c r="D386" s="7" t="s">
        <v>21</v>
      </c>
      <c r="E386" s="50" t="s">
        <v>47</v>
      </c>
      <c r="F386" s="51">
        <v>200</v>
      </c>
      <c r="G386" s="51">
        <v>3</v>
      </c>
      <c r="H386" s="51">
        <v>3</v>
      </c>
      <c r="I386" s="51">
        <v>12</v>
      </c>
      <c r="J386" s="51">
        <v>104</v>
      </c>
      <c r="K386" s="52">
        <v>616</v>
      </c>
    </row>
    <row r="387" spans="1:11" ht="15" x14ac:dyDescent="0.25">
      <c r="A387" s="25"/>
      <c r="B387" s="16"/>
      <c r="C387" s="11"/>
      <c r="D387" s="7" t="s">
        <v>22</v>
      </c>
      <c r="E387" s="50" t="s">
        <v>48</v>
      </c>
      <c r="F387" s="51">
        <v>80</v>
      </c>
      <c r="G387" s="51">
        <v>5</v>
      </c>
      <c r="H387" s="51">
        <v>10</v>
      </c>
      <c r="I387" s="51">
        <v>28</v>
      </c>
      <c r="J387" s="51">
        <v>213</v>
      </c>
      <c r="K387" s="52">
        <v>1</v>
      </c>
    </row>
    <row r="388" spans="1:11" ht="15" x14ac:dyDescent="0.25">
      <c r="A388" s="25"/>
      <c r="B388" s="16"/>
      <c r="C388" s="11"/>
      <c r="D388" s="7" t="s">
        <v>23</v>
      </c>
      <c r="E388" s="50" t="s">
        <v>50</v>
      </c>
      <c r="F388" s="51">
        <v>150</v>
      </c>
      <c r="G388" s="51">
        <v>1</v>
      </c>
      <c r="H388" s="51">
        <v>1</v>
      </c>
      <c r="I388" s="51">
        <v>15</v>
      </c>
      <c r="J388" s="51">
        <v>71</v>
      </c>
      <c r="K388" s="52">
        <v>2</v>
      </c>
    </row>
    <row r="389" spans="1:11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</row>
    <row r="390" spans="1:11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</row>
    <row r="391" spans="1:11" ht="15" x14ac:dyDescent="0.25">
      <c r="A391" s="26"/>
      <c r="B391" s="18"/>
      <c r="C391" s="8"/>
      <c r="D391" s="19" t="s">
        <v>38</v>
      </c>
      <c r="E391" s="9"/>
      <c r="F391" s="21">
        <f>SUM(F384:F390)</f>
        <v>560</v>
      </c>
      <c r="G391" s="21">
        <f t="shared" ref="G391" si="231">SUM(G384:G390)</f>
        <v>22</v>
      </c>
      <c r="H391" s="21">
        <f t="shared" ref="H391" si="232">SUM(H384:H390)</f>
        <v>34</v>
      </c>
      <c r="I391" s="21">
        <f t="shared" ref="I391" si="233">SUM(I384:I390)</f>
        <v>58</v>
      </c>
      <c r="J391" s="21">
        <f t="shared" ref="J391" si="234">SUM(J384:J390)</f>
        <v>634</v>
      </c>
      <c r="K391" s="27"/>
    </row>
    <row r="392" spans="1:11" ht="15" x14ac:dyDescent="0.25">
      <c r="A392" s="28">
        <f>A384</f>
        <v>2</v>
      </c>
      <c r="B392" s="14">
        <f>B384</f>
        <v>5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</row>
    <row r="393" spans="1:11" ht="15" x14ac:dyDescent="0.25">
      <c r="A393" s="25"/>
      <c r="B393" s="16"/>
      <c r="C393" s="11"/>
      <c r="D393" s="6" t="s">
        <v>130</v>
      </c>
      <c r="E393" s="50" t="s">
        <v>51</v>
      </c>
      <c r="F393" s="51">
        <v>40</v>
      </c>
      <c r="G393" s="51">
        <v>3</v>
      </c>
      <c r="H393" s="51">
        <v>5</v>
      </c>
      <c r="I393" s="51">
        <v>30</v>
      </c>
      <c r="J393" s="51">
        <v>167</v>
      </c>
      <c r="K393" s="52">
        <v>1</v>
      </c>
    </row>
    <row r="394" spans="1:11" ht="15" x14ac:dyDescent="0.25">
      <c r="A394" s="25"/>
      <c r="B394" s="16"/>
      <c r="C394" s="11"/>
      <c r="D394" s="6" t="s">
        <v>30</v>
      </c>
      <c r="E394" s="50" t="s">
        <v>83</v>
      </c>
      <c r="F394" s="51">
        <v>170</v>
      </c>
      <c r="G394" s="51">
        <v>5</v>
      </c>
      <c r="H394" s="51">
        <v>4</v>
      </c>
      <c r="I394" s="51">
        <v>18</v>
      </c>
      <c r="J394" s="51">
        <v>134</v>
      </c>
      <c r="K394" s="52">
        <v>1</v>
      </c>
    </row>
    <row r="395" spans="1:11" ht="15" x14ac:dyDescent="0.25">
      <c r="A395" s="26"/>
      <c r="B395" s="18"/>
      <c r="C395" s="8"/>
      <c r="D395" s="19" t="s">
        <v>38</v>
      </c>
      <c r="E395" s="9"/>
      <c r="F395" s="21">
        <f>SUM(F392:F394)</f>
        <v>210</v>
      </c>
      <c r="G395" s="21">
        <f t="shared" ref="G395" si="235">SUM(G392:G394)</f>
        <v>8</v>
      </c>
      <c r="H395" s="21">
        <f t="shared" ref="H395" si="236">SUM(H392:H394)</f>
        <v>9</v>
      </c>
      <c r="I395" s="21">
        <f t="shared" ref="I395" si="237">SUM(I392:I394)</f>
        <v>48</v>
      </c>
      <c r="J395" s="21">
        <f t="shared" ref="J395" si="238">SUM(J392:J394)</f>
        <v>301</v>
      </c>
      <c r="K395" s="27"/>
    </row>
    <row r="396" spans="1:11" ht="15" x14ac:dyDescent="0.25">
      <c r="A396" s="28">
        <f>A384</f>
        <v>2</v>
      </c>
      <c r="B396" s="14">
        <f>B384</f>
        <v>5</v>
      </c>
      <c r="C396" s="10" t="s">
        <v>25</v>
      </c>
      <c r="D396" s="7" t="s">
        <v>26</v>
      </c>
      <c r="E396" s="50" t="s">
        <v>102</v>
      </c>
      <c r="F396" s="51">
        <v>80</v>
      </c>
      <c r="G396" s="51">
        <v>3</v>
      </c>
      <c r="H396" s="51">
        <v>8</v>
      </c>
      <c r="I396" s="51">
        <v>11</v>
      </c>
      <c r="J396" s="51">
        <v>129</v>
      </c>
      <c r="K396" s="52">
        <v>42</v>
      </c>
    </row>
    <row r="397" spans="1:11" ht="15" x14ac:dyDescent="0.25">
      <c r="A397" s="25"/>
      <c r="B397" s="16"/>
      <c r="C397" s="11"/>
      <c r="D397" s="7" t="s">
        <v>27</v>
      </c>
      <c r="E397" s="50" t="s">
        <v>54</v>
      </c>
      <c r="F397" s="51">
        <v>200</v>
      </c>
      <c r="G397" s="51">
        <v>6</v>
      </c>
      <c r="H397" s="51">
        <v>8</v>
      </c>
      <c r="I397" s="51">
        <v>11</v>
      </c>
      <c r="J397" s="51">
        <v>149</v>
      </c>
      <c r="K397" s="52">
        <v>56</v>
      </c>
    </row>
    <row r="398" spans="1:11" ht="15" x14ac:dyDescent="0.25">
      <c r="A398" s="25"/>
      <c r="B398" s="16"/>
      <c r="C398" s="11"/>
      <c r="D398" s="7" t="s">
        <v>28</v>
      </c>
      <c r="E398" s="50" t="s">
        <v>104</v>
      </c>
      <c r="F398" s="51">
        <v>110</v>
      </c>
      <c r="G398" s="51">
        <v>17</v>
      </c>
      <c r="H398" s="51">
        <v>10</v>
      </c>
      <c r="I398" s="51">
        <v>6</v>
      </c>
      <c r="J398" s="51">
        <v>189</v>
      </c>
      <c r="K398" s="52">
        <v>80</v>
      </c>
    </row>
    <row r="399" spans="1:11" ht="15" x14ac:dyDescent="0.25">
      <c r="A399" s="25"/>
      <c r="B399" s="16"/>
      <c r="C399" s="11"/>
      <c r="D399" s="7" t="s">
        <v>29</v>
      </c>
      <c r="E399" s="50" t="s">
        <v>72</v>
      </c>
      <c r="F399" s="51">
        <v>180</v>
      </c>
      <c r="G399" s="51">
        <v>6</v>
      </c>
      <c r="H399" s="51">
        <v>6</v>
      </c>
      <c r="I399" s="51">
        <v>38</v>
      </c>
      <c r="J399" s="51">
        <v>233</v>
      </c>
      <c r="K399" s="52">
        <v>212</v>
      </c>
    </row>
    <row r="400" spans="1:11" ht="15" x14ac:dyDescent="0.25">
      <c r="A400" s="25"/>
      <c r="B400" s="16"/>
      <c r="C400" s="11"/>
      <c r="D400" s="7" t="s">
        <v>30</v>
      </c>
      <c r="E400" s="50" t="s">
        <v>63</v>
      </c>
      <c r="F400" s="51">
        <v>200</v>
      </c>
      <c r="G400" s="51">
        <v>0</v>
      </c>
      <c r="H400" s="51">
        <v>0</v>
      </c>
      <c r="I400" s="51">
        <v>18</v>
      </c>
      <c r="J400" s="51">
        <v>75</v>
      </c>
      <c r="K400" s="52">
        <v>292</v>
      </c>
    </row>
    <row r="401" spans="1:11" ht="15" x14ac:dyDescent="0.25">
      <c r="A401" s="25"/>
      <c r="B401" s="16"/>
      <c r="C401" s="11"/>
      <c r="D401" s="7" t="s">
        <v>31</v>
      </c>
      <c r="E401" s="50"/>
      <c r="F401" s="51"/>
      <c r="G401" s="51"/>
      <c r="H401" s="51"/>
      <c r="I401" s="51"/>
      <c r="J401" s="51"/>
      <c r="K401" s="52"/>
    </row>
    <row r="402" spans="1:11" ht="15" x14ac:dyDescent="0.25">
      <c r="A402" s="25"/>
      <c r="B402" s="16"/>
      <c r="C402" s="11"/>
      <c r="D402" s="7" t="s">
        <v>32</v>
      </c>
      <c r="E402" s="50" t="s">
        <v>58</v>
      </c>
      <c r="F402" s="51">
        <v>80</v>
      </c>
      <c r="G402" s="51">
        <v>5</v>
      </c>
      <c r="H402" s="51">
        <v>1</v>
      </c>
      <c r="I402" s="51">
        <v>27</v>
      </c>
      <c r="J402" s="51">
        <v>139</v>
      </c>
      <c r="K402" s="52">
        <v>2</v>
      </c>
    </row>
    <row r="403" spans="1:11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</row>
    <row r="404" spans="1:11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</row>
    <row r="405" spans="1:11" ht="15" x14ac:dyDescent="0.25">
      <c r="A405" s="26"/>
      <c r="B405" s="18"/>
      <c r="C405" s="8"/>
      <c r="D405" s="19" t="s">
        <v>38</v>
      </c>
      <c r="E405" s="9"/>
      <c r="F405" s="21">
        <f>SUM(F396:F404)</f>
        <v>850</v>
      </c>
      <c r="G405" s="21">
        <f t="shared" ref="G405" si="239">SUM(G396:G404)</f>
        <v>37</v>
      </c>
      <c r="H405" s="21">
        <f t="shared" ref="H405" si="240">SUM(H396:H404)</f>
        <v>33</v>
      </c>
      <c r="I405" s="21">
        <f t="shared" ref="I405" si="241">SUM(I396:I404)</f>
        <v>111</v>
      </c>
      <c r="J405" s="21">
        <f t="shared" ref="J405" si="242">SUM(J396:J404)</f>
        <v>914</v>
      </c>
      <c r="K405" s="27"/>
    </row>
    <row r="406" spans="1:11" ht="15" x14ac:dyDescent="0.25">
      <c r="A406" s="28">
        <f>A384</f>
        <v>2</v>
      </c>
      <c r="B406" s="14">
        <f>B384</f>
        <v>5</v>
      </c>
      <c r="C406" s="10" t="s">
        <v>33</v>
      </c>
      <c r="D406" s="12" t="s">
        <v>34</v>
      </c>
      <c r="E406" s="50" t="s">
        <v>105</v>
      </c>
      <c r="F406" s="51">
        <v>75</v>
      </c>
      <c r="G406" s="51">
        <v>11</v>
      </c>
      <c r="H406" s="51">
        <v>8</v>
      </c>
      <c r="I406" s="51">
        <v>24</v>
      </c>
      <c r="J406" s="51">
        <v>200</v>
      </c>
      <c r="K406" s="52">
        <v>3</v>
      </c>
    </row>
    <row r="407" spans="1:11" ht="15" x14ac:dyDescent="0.25">
      <c r="A407" s="25"/>
      <c r="B407" s="16"/>
      <c r="C407" s="11"/>
      <c r="D407" s="12" t="s">
        <v>30</v>
      </c>
      <c r="E407" s="50" t="s">
        <v>88</v>
      </c>
      <c r="F407" s="51">
        <v>200</v>
      </c>
      <c r="G407" s="51">
        <v>0</v>
      </c>
      <c r="H407" s="51">
        <v>0</v>
      </c>
      <c r="I407" s="51">
        <v>14</v>
      </c>
      <c r="J407" s="51">
        <v>55</v>
      </c>
      <c r="K407" s="52">
        <v>283</v>
      </c>
    </row>
    <row r="408" spans="1:11" ht="15" x14ac:dyDescent="0.25">
      <c r="A408" s="25"/>
      <c r="B408" s="16"/>
      <c r="C408" s="11"/>
      <c r="D408" s="6" t="s">
        <v>130</v>
      </c>
      <c r="E408" s="50" t="s">
        <v>124</v>
      </c>
      <c r="F408" s="51">
        <v>115</v>
      </c>
      <c r="G408" s="51">
        <v>5</v>
      </c>
      <c r="H408" s="51">
        <v>2</v>
      </c>
      <c r="I408" s="51">
        <v>16</v>
      </c>
      <c r="J408" s="51">
        <v>104</v>
      </c>
      <c r="K408" s="52">
        <v>2</v>
      </c>
    </row>
    <row r="409" spans="1:11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</row>
    <row r="410" spans="1:11" ht="15" x14ac:dyDescent="0.25">
      <c r="A410" s="26"/>
      <c r="B410" s="18"/>
      <c r="C410" s="8"/>
      <c r="D410" s="19" t="s">
        <v>38</v>
      </c>
      <c r="E410" s="9"/>
      <c r="F410" s="21">
        <f>SUM(F406:F409)</f>
        <v>390</v>
      </c>
      <c r="G410" s="21">
        <f t="shared" ref="G410" si="243">SUM(G406:G409)</f>
        <v>16</v>
      </c>
      <c r="H410" s="21">
        <f t="shared" ref="H410" si="244">SUM(H406:H409)</f>
        <v>10</v>
      </c>
      <c r="I410" s="21">
        <f t="shared" ref="I410" si="245">SUM(I406:I409)</f>
        <v>54</v>
      </c>
      <c r="J410" s="21">
        <f t="shared" ref="J410" si="246">SUM(J406:J409)</f>
        <v>359</v>
      </c>
      <c r="K410" s="27"/>
    </row>
    <row r="411" spans="1:11" ht="15" x14ac:dyDescent="0.25">
      <c r="A411" s="28">
        <f>A384</f>
        <v>2</v>
      </c>
      <c r="B411" s="14">
        <f>B384</f>
        <v>5</v>
      </c>
      <c r="C411" s="10" t="s">
        <v>35</v>
      </c>
      <c r="D411" s="7" t="s">
        <v>20</v>
      </c>
      <c r="E411" s="50" t="s">
        <v>87</v>
      </c>
      <c r="F411" s="51">
        <v>100</v>
      </c>
      <c r="G411" s="51">
        <v>17</v>
      </c>
      <c r="H411" s="51">
        <v>22</v>
      </c>
      <c r="I411" s="51">
        <v>10</v>
      </c>
      <c r="J411" s="51">
        <v>301</v>
      </c>
      <c r="K411" s="52">
        <v>98</v>
      </c>
    </row>
    <row r="412" spans="1:11" ht="15" x14ac:dyDescent="0.25">
      <c r="A412" s="25"/>
      <c r="B412" s="16"/>
      <c r="C412" s="11"/>
      <c r="D412" s="7" t="s">
        <v>29</v>
      </c>
      <c r="E412" s="50" t="s">
        <v>125</v>
      </c>
      <c r="F412" s="51">
        <v>180</v>
      </c>
      <c r="G412" s="51">
        <v>5</v>
      </c>
      <c r="H412" s="51">
        <v>4</v>
      </c>
      <c r="I412" s="51">
        <v>22</v>
      </c>
      <c r="J412" s="51">
        <v>148</v>
      </c>
      <c r="K412" s="52">
        <v>140</v>
      </c>
    </row>
    <row r="413" spans="1:11" ht="15" x14ac:dyDescent="0.25">
      <c r="A413" s="25"/>
      <c r="B413" s="16"/>
      <c r="C413" s="11"/>
      <c r="D413" s="7" t="s">
        <v>30</v>
      </c>
      <c r="E413" s="50" t="s">
        <v>74</v>
      </c>
      <c r="F413" s="51">
        <v>200</v>
      </c>
      <c r="G413" s="51">
        <v>1</v>
      </c>
      <c r="H413" s="51">
        <v>0</v>
      </c>
      <c r="I413" s="51">
        <v>26</v>
      </c>
      <c r="J413" s="51">
        <v>110</v>
      </c>
      <c r="K413" s="52" t="s">
        <v>75</v>
      </c>
    </row>
    <row r="414" spans="1:11" ht="15" x14ac:dyDescent="0.25">
      <c r="A414" s="25"/>
      <c r="B414" s="16"/>
      <c r="C414" s="11"/>
      <c r="D414" s="7" t="s">
        <v>22</v>
      </c>
      <c r="E414" s="50" t="s">
        <v>64</v>
      </c>
      <c r="F414" s="51">
        <v>60</v>
      </c>
      <c r="G414" s="51">
        <v>5</v>
      </c>
      <c r="H414" s="51">
        <v>1</v>
      </c>
      <c r="I414" s="51">
        <v>29</v>
      </c>
      <c r="J414" s="51">
        <v>128</v>
      </c>
      <c r="K414" s="52">
        <v>1</v>
      </c>
    </row>
    <row r="415" spans="1:11" ht="15" x14ac:dyDescent="0.25">
      <c r="A415" s="25"/>
      <c r="B415" s="16"/>
      <c r="C415" s="11"/>
      <c r="D415" s="6" t="s">
        <v>26</v>
      </c>
      <c r="E415" s="50" t="s">
        <v>79</v>
      </c>
      <c r="F415" s="51">
        <v>60</v>
      </c>
      <c r="G415" s="51">
        <v>1</v>
      </c>
      <c r="H415" s="51">
        <v>0</v>
      </c>
      <c r="I415" s="51">
        <v>5</v>
      </c>
      <c r="J415" s="51">
        <v>25</v>
      </c>
      <c r="K415" s="52">
        <v>1</v>
      </c>
    </row>
    <row r="416" spans="1:11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</row>
    <row r="417" spans="1:11" ht="15" x14ac:dyDescent="0.25">
      <c r="A417" s="26"/>
      <c r="B417" s="18"/>
      <c r="C417" s="8"/>
      <c r="D417" s="19" t="s">
        <v>38</v>
      </c>
      <c r="E417" s="9"/>
      <c r="F417" s="21">
        <f>SUM(F411:F416)</f>
        <v>600</v>
      </c>
      <c r="G417" s="21">
        <f t="shared" ref="G417" si="247">SUM(G411:G416)</f>
        <v>29</v>
      </c>
      <c r="H417" s="21">
        <f t="shared" ref="H417" si="248">SUM(H411:H416)</f>
        <v>27</v>
      </c>
      <c r="I417" s="21">
        <f t="shared" ref="I417" si="249">SUM(I411:I416)</f>
        <v>92</v>
      </c>
      <c r="J417" s="21">
        <f t="shared" ref="J417" si="250">SUM(J411:J416)</f>
        <v>712</v>
      </c>
      <c r="K417" s="27"/>
    </row>
    <row r="418" spans="1:11" ht="15" x14ac:dyDescent="0.25">
      <c r="A418" s="28">
        <f>A384</f>
        <v>2</v>
      </c>
      <c r="B418" s="14">
        <f>B384</f>
        <v>5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</row>
    <row r="419" spans="1:11" ht="15" x14ac:dyDescent="0.2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</row>
    <row r="420" spans="1:11" ht="15" x14ac:dyDescent="0.2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</row>
    <row r="421" spans="1:11" ht="15" x14ac:dyDescent="0.2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</row>
    <row r="422" spans="1:11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</row>
    <row r="423" spans="1:11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</row>
    <row r="424" spans="1:11" ht="15" x14ac:dyDescent="0.2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251">SUM(G418:G423)</f>
        <v>0</v>
      </c>
      <c r="H424" s="21">
        <f t="shared" ref="H424" si="252">SUM(H418:H423)</f>
        <v>0</v>
      </c>
      <c r="I424" s="21">
        <f t="shared" ref="I424" si="253">SUM(I418:I423)</f>
        <v>0</v>
      </c>
      <c r="J424" s="21">
        <f t="shared" ref="J424" si="254">SUM(J418:J423)</f>
        <v>0</v>
      </c>
      <c r="K424" s="27"/>
    </row>
    <row r="425" spans="1:11" ht="15.75" customHeight="1" thickBot="1" x14ac:dyDescent="0.25">
      <c r="A425" s="31">
        <f>A384</f>
        <v>2</v>
      </c>
      <c r="B425" s="32">
        <f>B384</f>
        <v>5</v>
      </c>
      <c r="C425" s="58" t="s">
        <v>4</v>
      </c>
      <c r="D425" s="59"/>
      <c r="E425" s="33"/>
      <c r="F425" s="34">
        <f>F391+F395+F405+F410+F417+F424</f>
        <v>2610</v>
      </c>
      <c r="G425" s="34">
        <f t="shared" ref="G425" si="255">G391+G395+G405+G410+G417+G424</f>
        <v>112</v>
      </c>
      <c r="H425" s="34">
        <f t="shared" ref="H425" si="256">H391+H395+H405+H410+H417+H424</f>
        <v>113</v>
      </c>
      <c r="I425" s="34">
        <f t="shared" ref="I425" si="257">I391+I395+I405+I410+I417+I424</f>
        <v>363</v>
      </c>
      <c r="J425" s="34">
        <f t="shared" ref="J425" si="258">J391+J395+J405+J410+J417+J424</f>
        <v>2920</v>
      </c>
      <c r="K425" s="35"/>
    </row>
    <row r="426" spans="1:11" ht="15" x14ac:dyDescent="0.25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</row>
    <row r="427" spans="1:11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</row>
    <row r="428" spans="1:11" ht="15" x14ac:dyDescent="0.25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</row>
    <row r="429" spans="1:11" ht="15" x14ac:dyDescent="0.25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</row>
    <row r="430" spans="1:11" ht="15" x14ac:dyDescent="0.25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</row>
    <row r="431" spans="1:11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</row>
    <row r="432" spans="1:11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</row>
    <row r="433" spans="1:11" ht="15" x14ac:dyDescent="0.25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 t="shared" ref="G433" si="259">SUM(G426:G432)</f>
        <v>0</v>
      </c>
      <c r="H433" s="21">
        <f t="shared" ref="H433" si="260">SUM(H426:H432)</f>
        <v>0</v>
      </c>
      <c r="I433" s="21">
        <f t="shared" ref="I433" si="261">SUM(I426:I432)</f>
        <v>0</v>
      </c>
      <c r="J433" s="21">
        <f t="shared" ref="J433" si="262">SUM(J426:J432)</f>
        <v>0</v>
      </c>
      <c r="K433" s="27"/>
    </row>
    <row r="434" spans="1:11" ht="15" x14ac:dyDescent="0.2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</row>
    <row r="435" spans="1:11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</row>
    <row r="436" spans="1:11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</row>
    <row r="437" spans="1:11" ht="15" x14ac:dyDescent="0.2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263">SUM(G434:G436)</f>
        <v>0</v>
      </c>
      <c r="H437" s="21">
        <f t="shared" ref="H437" si="264">SUM(H434:H436)</f>
        <v>0</v>
      </c>
      <c r="I437" s="21">
        <f t="shared" ref="I437" si="265">SUM(I434:I436)</f>
        <v>0</v>
      </c>
      <c r="J437" s="21">
        <f t="shared" ref="J437" si="266">SUM(J434:J436)</f>
        <v>0</v>
      </c>
      <c r="K437" s="27"/>
    </row>
    <row r="438" spans="1:11" ht="15" x14ac:dyDescent="0.2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</row>
    <row r="439" spans="1:11" ht="15" x14ac:dyDescent="0.25">
      <c r="A439" s="25"/>
      <c r="B439" s="16"/>
      <c r="C439" s="11"/>
      <c r="D439" s="7" t="s">
        <v>27</v>
      </c>
      <c r="E439" s="50"/>
      <c r="F439" s="51"/>
      <c r="G439" s="51"/>
      <c r="H439" s="51"/>
      <c r="I439" s="51"/>
      <c r="J439" s="51"/>
      <c r="K439" s="52"/>
    </row>
    <row r="440" spans="1:11" ht="15" x14ac:dyDescent="0.25">
      <c r="A440" s="25"/>
      <c r="B440" s="16"/>
      <c r="C440" s="11"/>
      <c r="D440" s="7" t="s">
        <v>28</v>
      </c>
      <c r="E440" s="50"/>
      <c r="F440" s="51"/>
      <c r="G440" s="51"/>
      <c r="H440" s="51"/>
      <c r="I440" s="51"/>
      <c r="J440" s="51"/>
      <c r="K440" s="52"/>
    </row>
    <row r="441" spans="1:11" ht="15" x14ac:dyDescent="0.25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</row>
    <row r="442" spans="1:11" ht="15" x14ac:dyDescent="0.25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</row>
    <row r="443" spans="1:11" ht="15" x14ac:dyDescent="0.25">
      <c r="A443" s="25"/>
      <c r="B443" s="16"/>
      <c r="C443" s="11"/>
      <c r="D443" s="7" t="s">
        <v>31</v>
      </c>
      <c r="E443" s="50"/>
      <c r="F443" s="51"/>
      <c r="G443" s="51"/>
      <c r="H443" s="51"/>
      <c r="I443" s="51"/>
      <c r="J443" s="51"/>
      <c r="K443" s="52"/>
    </row>
    <row r="444" spans="1:11" ht="15" x14ac:dyDescent="0.25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</row>
    <row r="445" spans="1:11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</row>
    <row r="446" spans="1:11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</row>
    <row r="447" spans="1:11" ht="15" x14ac:dyDescent="0.25">
      <c r="A447" s="26"/>
      <c r="B447" s="18"/>
      <c r="C447" s="8"/>
      <c r="D447" s="19" t="s">
        <v>38</v>
      </c>
      <c r="E447" s="9"/>
      <c r="F447" s="21">
        <f>SUM(F438:F446)</f>
        <v>0</v>
      </c>
      <c r="G447" s="21">
        <f t="shared" ref="G447" si="267">SUM(G438:G446)</f>
        <v>0</v>
      </c>
      <c r="H447" s="21">
        <f t="shared" ref="H447" si="268">SUM(H438:H446)</f>
        <v>0</v>
      </c>
      <c r="I447" s="21">
        <f t="shared" ref="I447" si="269">SUM(I438:I446)</f>
        <v>0</v>
      </c>
      <c r="J447" s="21">
        <f t="shared" ref="J447" si="270">SUM(J438:J446)</f>
        <v>0</v>
      </c>
      <c r="K447" s="27"/>
    </row>
    <row r="448" spans="1:11" ht="15" x14ac:dyDescent="0.2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</row>
    <row r="449" spans="1:11" ht="15" x14ac:dyDescent="0.2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</row>
    <row r="450" spans="1:11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</row>
    <row r="451" spans="1:11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</row>
    <row r="452" spans="1:11" ht="15" x14ac:dyDescent="0.2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271">SUM(G448:G451)</f>
        <v>0</v>
      </c>
      <c r="H452" s="21">
        <f t="shared" ref="H452" si="272">SUM(H448:H451)</f>
        <v>0</v>
      </c>
      <c r="I452" s="21">
        <f t="shared" ref="I452" si="273">SUM(I448:I451)</f>
        <v>0</v>
      </c>
      <c r="J452" s="21">
        <f t="shared" ref="J452" si="274">SUM(J448:J451)</f>
        <v>0</v>
      </c>
      <c r="K452" s="27"/>
    </row>
    <row r="453" spans="1:11" ht="15" x14ac:dyDescent="0.2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</row>
    <row r="454" spans="1:11" ht="15" x14ac:dyDescent="0.2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</row>
    <row r="455" spans="1:11" ht="15" x14ac:dyDescent="0.2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</row>
    <row r="456" spans="1:11" ht="15" x14ac:dyDescent="0.25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</row>
    <row r="457" spans="1:11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</row>
    <row r="458" spans="1:11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</row>
    <row r="459" spans="1:11" ht="15" x14ac:dyDescent="0.2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275">SUM(G453:G458)</f>
        <v>0</v>
      </c>
      <c r="H459" s="21">
        <f t="shared" ref="H459" si="276">SUM(H453:H458)</f>
        <v>0</v>
      </c>
      <c r="I459" s="21">
        <f t="shared" ref="I459" si="277">SUM(I453:I458)</f>
        <v>0</v>
      </c>
      <c r="J459" s="21">
        <f t="shared" ref="J459" si="278">SUM(J453:J458)</f>
        <v>0</v>
      </c>
      <c r="K459" s="27"/>
    </row>
    <row r="460" spans="1:11" ht="15" x14ac:dyDescent="0.2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</row>
    <row r="461" spans="1:11" ht="15" x14ac:dyDescent="0.2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</row>
    <row r="462" spans="1:11" ht="15" x14ac:dyDescent="0.2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</row>
    <row r="463" spans="1:11" ht="15" x14ac:dyDescent="0.2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</row>
    <row r="464" spans="1:11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</row>
    <row r="465" spans="1:11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</row>
    <row r="466" spans="1:11" ht="15" x14ac:dyDescent="0.2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279">SUM(G460:G465)</f>
        <v>0</v>
      </c>
      <c r="H466" s="21">
        <f t="shared" ref="H466" si="280">SUM(H460:H465)</f>
        <v>0</v>
      </c>
      <c r="I466" s="21">
        <f t="shared" ref="I466" si="281">SUM(I460:I465)</f>
        <v>0</v>
      </c>
      <c r="J466" s="21">
        <f t="shared" ref="J466" si="282">SUM(J460:J465)</f>
        <v>0</v>
      </c>
      <c r="K466" s="27"/>
    </row>
    <row r="467" spans="1:11" ht="15.75" customHeight="1" thickBot="1" x14ac:dyDescent="0.25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 t="shared" ref="G467" si="283">G433+G437+G447+G452+G459+G466</f>
        <v>0</v>
      </c>
      <c r="H467" s="34">
        <f t="shared" ref="H467" si="284">H433+H437+H447+H452+H459+H466</f>
        <v>0</v>
      </c>
      <c r="I467" s="34">
        <f t="shared" ref="I467" si="285">I433+I437+I447+I452+I459+I466</f>
        <v>0</v>
      </c>
      <c r="J467" s="34">
        <f t="shared" ref="J467" si="286">J433+J437+J447+J452+J459+J466</f>
        <v>0</v>
      </c>
      <c r="K467" s="35"/>
    </row>
    <row r="468" spans="1:11" ht="15" x14ac:dyDescent="0.25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</row>
    <row r="469" spans="1:11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</row>
    <row r="470" spans="1:11" ht="15" x14ac:dyDescent="0.25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</row>
    <row r="471" spans="1:11" ht="15" x14ac:dyDescent="0.25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</row>
    <row r="472" spans="1:11" ht="15" x14ac:dyDescent="0.2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</row>
    <row r="473" spans="1:11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</row>
    <row r="474" spans="1:11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</row>
    <row r="475" spans="1:11" ht="15" x14ac:dyDescent="0.25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 t="shared" ref="G475" si="287">SUM(G468:G474)</f>
        <v>0</v>
      </c>
      <c r="H475" s="21">
        <f t="shared" ref="H475" si="288">SUM(H468:H474)</f>
        <v>0</v>
      </c>
      <c r="I475" s="21">
        <f t="shared" ref="I475" si="289">SUM(I468:I474)</f>
        <v>0</v>
      </c>
      <c r="J475" s="21">
        <f t="shared" ref="J475" si="290">SUM(J468:J474)</f>
        <v>0</v>
      </c>
      <c r="K475" s="27"/>
    </row>
    <row r="476" spans="1:11" ht="15" x14ac:dyDescent="0.2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</row>
    <row r="477" spans="1:11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</row>
    <row r="478" spans="1:11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</row>
    <row r="479" spans="1:11" ht="15" x14ac:dyDescent="0.2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291">SUM(G476:G478)</f>
        <v>0</v>
      </c>
      <c r="H479" s="21">
        <f t="shared" ref="H479" si="292">SUM(H476:H478)</f>
        <v>0</v>
      </c>
      <c r="I479" s="21">
        <f t="shared" ref="I479" si="293">SUM(I476:I478)</f>
        <v>0</v>
      </c>
      <c r="J479" s="21">
        <f t="shared" ref="J479" si="294">SUM(J476:J478)</f>
        <v>0</v>
      </c>
      <c r="K479" s="27"/>
    </row>
    <row r="480" spans="1:11" ht="15" x14ac:dyDescent="0.2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</row>
    <row r="481" spans="1:11" ht="15" x14ac:dyDescent="0.25">
      <c r="A481" s="25"/>
      <c r="B481" s="16"/>
      <c r="C481" s="11"/>
      <c r="D481" s="7" t="s">
        <v>27</v>
      </c>
      <c r="E481" s="50"/>
      <c r="F481" s="51"/>
      <c r="G481" s="51"/>
      <c r="H481" s="51"/>
      <c r="I481" s="51"/>
      <c r="J481" s="51"/>
      <c r="K481" s="52"/>
    </row>
    <row r="482" spans="1:11" ht="15" x14ac:dyDescent="0.25">
      <c r="A482" s="25"/>
      <c r="B482" s="16"/>
      <c r="C482" s="11"/>
      <c r="D482" s="7" t="s">
        <v>28</v>
      </c>
      <c r="E482" s="50"/>
      <c r="F482" s="51"/>
      <c r="G482" s="51"/>
      <c r="H482" s="51"/>
      <c r="I482" s="51"/>
      <c r="J482" s="51"/>
      <c r="K482" s="52"/>
    </row>
    <row r="483" spans="1:11" ht="15" x14ac:dyDescent="0.25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</row>
    <row r="484" spans="1:11" ht="15" x14ac:dyDescent="0.25">
      <c r="A484" s="25"/>
      <c r="B484" s="16"/>
      <c r="C484" s="11"/>
      <c r="D484" s="7" t="s">
        <v>30</v>
      </c>
      <c r="E484" s="50"/>
      <c r="F484" s="51"/>
      <c r="G484" s="51"/>
      <c r="H484" s="51"/>
      <c r="I484" s="51"/>
      <c r="J484" s="51"/>
      <c r="K484" s="52"/>
    </row>
    <row r="485" spans="1:11" ht="15" x14ac:dyDescent="0.25">
      <c r="A485" s="25"/>
      <c r="B485" s="16"/>
      <c r="C485" s="11"/>
      <c r="D485" s="7" t="s">
        <v>31</v>
      </c>
      <c r="E485" s="50"/>
      <c r="F485" s="51"/>
      <c r="G485" s="51"/>
      <c r="H485" s="51"/>
      <c r="I485" s="51"/>
      <c r="J485" s="51"/>
      <c r="K485" s="52"/>
    </row>
    <row r="486" spans="1:11" ht="15" x14ac:dyDescent="0.25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</row>
    <row r="487" spans="1:11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</row>
    <row r="488" spans="1:11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</row>
    <row r="489" spans="1:11" ht="15" x14ac:dyDescent="0.25">
      <c r="A489" s="26"/>
      <c r="B489" s="18"/>
      <c r="C489" s="8"/>
      <c r="D489" s="19" t="s">
        <v>38</v>
      </c>
      <c r="E489" s="9"/>
      <c r="F489" s="21">
        <f>SUM(F480:F488)</f>
        <v>0</v>
      </c>
      <c r="G489" s="21">
        <f t="shared" ref="G489" si="295">SUM(G480:G488)</f>
        <v>0</v>
      </c>
      <c r="H489" s="21">
        <f t="shared" ref="H489" si="296">SUM(H480:H488)</f>
        <v>0</v>
      </c>
      <c r="I489" s="21">
        <f t="shared" ref="I489" si="297">SUM(I480:I488)</f>
        <v>0</v>
      </c>
      <c r="J489" s="21">
        <f t="shared" ref="J489" si="298">SUM(J480:J488)</f>
        <v>0</v>
      </c>
      <c r="K489" s="27"/>
    </row>
    <row r="490" spans="1:11" ht="15" x14ac:dyDescent="0.2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</row>
    <row r="491" spans="1:11" ht="15" x14ac:dyDescent="0.2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</row>
    <row r="492" spans="1:11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</row>
    <row r="493" spans="1:11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</row>
    <row r="494" spans="1:11" ht="15" x14ac:dyDescent="0.2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299">SUM(G490:G493)</f>
        <v>0</v>
      </c>
      <c r="H494" s="21">
        <f t="shared" ref="H494" si="300">SUM(H490:H493)</f>
        <v>0</v>
      </c>
      <c r="I494" s="21">
        <f t="shared" ref="I494" si="301">SUM(I490:I493)</f>
        <v>0</v>
      </c>
      <c r="J494" s="21">
        <f t="shared" ref="J494" si="302">SUM(J490:J493)</f>
        <v>0</v>
      </c>
      <c r="K494" s="27"/>
    </row>
    <row r="495" spans="1:11" ht="15" x14ac:dyDescent="0.2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</row>
    <row r="496" spans="1:11" ht="15" x14ac:dyDescent="0.2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</row>
    <row r="497" spans="1:11" ht="15" x14ac:dyDescent="0.2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</row>
    <row r="498" spans="1:11" ht="15" x14ac:dyDescent="0.2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</row>
    <row r="499" spans="1:11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</row>
    <row r="500" spans="1:11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</row>
    <row r="501" spans="1:11" ht="15" x14ac:dyDescent="0.2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03">SUM(G495:G500)</f>
        <v>0</v>
      </c>
      <c r="H501" s="21">
        <f t="shared" ref="H501" si="304">SUM(H495:H500)</f>
        <v>0</v>
      </c>
      <c r="I501" s="21">
        <f t="shared" ref="I501" si="305">SUM(I495:I500)</f>
        <v>0</v>
      </c>
      <c r="J501" s="21">
        <f t="shared" ref="J501" si="306">SUM(J495:J500)</f>
        <v>0</v>
      </c>
      <c r="K501" s="27"/>
    </row>
    <row r="502" spans="1:11" ht="15" x14ac:dyDescent="0.2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</row>
    <row r="503" spans="1:11" ht="15" x14ac:dyDescent="0.2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</row>
    <row r="504" spans="1:11" ht="15" x14ac:dyDescent="0.2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</row>
    <row r="505" spans="1:11" ht="15" x14ac:dyDescent="0.2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</row>
    <row r="506" spans="1:11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</row>
    <row r="507" spans="1:11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</row>
    <row r="508" spans="1:11" ht="15" x14ac:dyDescent="0.2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07">SUM(G502:G507)</f>
        <v>0</v>
      </c>
      <c r="H508" s="21">
        <f t="shared" ref="H508" si="308">SUM(H502:H507)</f>
        <v>0</v>
      </c>
      <c r="I508" s="21">
        <f t="shared" ref="I508" si="309">SUM(I502:I507)</f>
        <v>0</v>
      </c>
      <c r="J508" s="21">
        <f t="shared" ref="J508" si="310">SUM(J502:J507)</f>
        <v>0</v>
      </c>
      <c r="K508" s="27"/>
    </row>
    <row r="509" spans="1:11" ht="15.75" customHeight="1" thickBot="1" x14ac:dyDescent="0.25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 t="shared" ref="G509" si="311">G475+G479+G489+G494+G501+G508</f>
        <v>0</v>
      </c>
      <c r="H509" s="34">
        <f t="shared" ref="H509" si="312">H475+H479+H489+H494+H501+H508</f>
        <v>0</v>
      </c>
      <c r="I509" s="34">
        <f t="shared" ref="I509" si="313">I475+I479+I489+I494+I501+I508</f>
        <v>0</v>
      </c>
      <c r="J509" s="34">
        <f t="shared" ref="J509" si="314">J475+J479+J489+J494+J501+J508</f>
        <v>0</v>
      </c>
      <c r="K509" s="35"/>
    </row>
    <row r="510" spans="1:11" ht="15" x14ac:dyDescent="0.2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</row>
    <row r="511" spans="1:11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</row>
    <row r="512" spans="1:11" ht="15" x14ac:dyDescent="0.2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</row>
    <row r="513" spans="1:11" ht="15" x14ac:dyDescent="0.2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</row>
    <row r="514" spans="1:11" ht="15" x14ac:dyDescent="0.2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</row>
    <row r="515" spans="1:11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</row>
    <row r="516" spans="1:11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</row>
    <row r="517" spans="1:11" ht="15" x14ac:dyDescent="0.2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15">SUM(G510:G516)</f>
        <v>0</v>
      </c>
      <c r="H517" s="21">
        <f t="shared" ref="H517" si="316">SUM(H510:H516)</f>
        <v>0</v>
      </c>
      <c r="I517" s="21">
        <f t="shared" ref="I517" si="317">SUM(I510:I516)</f>
        <v>0</v>
      </c>
      <c r="J517" s="21">
        <f t="shared" ref="J517" si="318">SUM(J510:J516)</f>
        <v>0</v>
      </c>
      <c r="K517" s="27"/>
    </row>
    <row r="518" spans="1:11" ht="15" x14ac:dyDescent="0.2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</row>
    <row r="519" spans="1:11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</row>
    <row r="520" spans="1:11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</row>
    <row r="521" spans="1:11" ht="15" x14ac:dyDescent="0.2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19">SUM(G518:G520)</f>
        <v>0</v>
      </c>
      <c r="H521" s="21">
        <f t="shared" ref="H521" si="320">SUM(H518:H520)</f>
        <v>0</v>
      </c>
      <c r="I521" s="21">
        <f t="shared" ref="I521" si="321">SUM(I518:I520)</f>
        <v>0</v>
      </c>
      <c r="J521" s="21">
        <f t="shared" ref="J521" si="322">SUM(J518:J520)</f>
        <v>0</v>
      </c>
      <c r="K521" s="27"/>
    </row>
    <row r="522" spans="1:11" ht="15" x14ac:dyDescent="0.2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</row>
    <row r="523" spans="1:11" ht="15" x14ac:dyDescent="0.25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</row>
    <row r="524" spans="1:11" ht="15" x14ac:dyDescent="0.25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</row>
    <row r="525" spans="1:11" ht="15" x14ac:dyDescent="0.2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</row>
    <row r="526" spans="1:11" ht="15" x14ac:dyDescent="0.2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</row>
    <row r="527" spans="1:11" ht="15" x14ac:dyDescent="0.25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</row>
    <row r="528" spans="1:11" ht="15" x14ac:dyDescent="0.2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</row>
    <row r="529" spans="1:11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</row>
    <row r="530" spans="1:11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</row>
    <row r="531" spans="1:11" ht="15" x14ac:dyDescent="0.25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23">SUM(G522:G530)</f>
        <v>0</v>
      </c>
      <c r="H531" s="21">
        <f t="shared" ref="H531" si="324">SUM(H522:H530)</f>
        <v>0</v>
      </c>
      <c r="I531" s="21">
        <f t="shared" ref="I531" si="325">SUM(I522:I530)</f>
        <v>0</v>
      </c>
      <c r="J531" s="21">
        <f t="shared" ref="J531" si="326">SUM(J522:J530)</f>
        <v>0</v>
      </c>
      <c r="K531" s="27"/>
    </row>
    <row r="532" spans="1:11" ht="15" x14ac:dyDescent="0.2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</row>
    <row r="533" spans="1:11" ht="15" x14ac:dyDescent="0.2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</row>
    <row r="534" spans="1:11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</row>
    <row r="535" spans="1:11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</row>
    <row r="536" spans="1:11" ht="15" x14ac:dyDescent="0.2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327">SUM(G532:G535)</f>
        <v>0</v>
      </c>
      <c r="H536" s="21">
        <f t="shared" ref="H536" si="328">SUM(H532:H535)</f>
        <v>0</v>
      </c>
      <c r="I536" s="21">
        <f t="shared" ref="I536" si="329">SUM(I532:I535)</f>
        <v>0</v>
      </c>
      <c r="J536" s="21">
        <f t="shared" ref="J536" si="330">SUM(J532:J535)</f>
        <v>0</v>
      </c>
      <c r="K536" s="27"/>
    </row>
    <row r="537" spans="1:11" ht="15" x14ac:dyDescent="0.2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</row>
    <row r="538" spans="1:11" ht="15" x14ac:dyDescent="0.2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</row>
    <row r="539" spans="1:11" ht="15" x14ac:dyDescent="0.2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</row>
    <row r="540" spans="1:11" ht="15" x14ac:dyDescent="0.2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</row>
    <row r="541" spans="1:11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</row>
    <row r="542" spans="1:11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</row>
    <row r="543" spans="1:11" ht="15" x14ac:dyDescent="0.2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331">SUM(G537:G542)</f>
        <v>0</v>
      </c>
      <c r="H543" s="21">
        <f t="shared" ref="H543" si="332">SUM(H537:H542)</f>
        <v>0</v>
      </c>
      <c r="I543" s="21">
        <f t="shared" ref="I543" si="333">SUM(I537:I542)</f>
        <v>0</v>
      </c>
      <c r="J543" s="21">
        <f t="shared" ref="J543" si="334">SUM(J537:J542)</f>
        <v>0</v>
      </c>
      <c r="K543" s="27"/>
    </row>
    <row r="544" spans="1:11" ht="15" x14ac:dyDescent="0.2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</row>
    <row r="545" spans="1:11" ht="15" x14ac:dyDescent="0.2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</row>
    <row r="546" spans="1:11" ht="15" x14ac:dyDescent="0.2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</row>
    <row r="547" spans="1:11" ht="15" x14ac:dyDescent="0.2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</row>
    <row r="548" spans="1:11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</row>
    <row r="549" spans="1:11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</row>
    <row r="550" spans="1:11" ht="15" x14ac:dyDescent="0.2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335">SUM(G544:G549)</f>
        <v>0</v>
      </c>
      <c r="H550" s="21">
        <f t="shared" ref="H550" si="336">SUM(H544:H549)</f>
        <v>0</v>
      </c>
      <c r="I550" s="21">
        <f t="shared" ref="I550" si="337">SUM(I544:I549)</f>
        <v>0</v>
      </c>
      <c r="J550" s="21">
        <f t="shared" ref="J550" si="338">SUM(J544:J549)</f>
        <v>0</v>
      </c>
      <c r="K550" s="27"/>
    </row>
    <row r="551" spans="1:11" ht="15.75" customHeight="1" thickBot="1" x14ac:dyDescent="0.25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339">G517+G521+G531+G536+G543+G550</f>
        <v>0</v>
      </c>
      <c r="H551" s="34">
        <f t="shared" ref="H551" si="340">H517+H521+H531+H536+H543+H550</f>
        <v>0</v>
      </c>
      <c r="I551" s="34">
        <f t="shared" ref="I551" si="341">I517+I521+I531+I536+I543+I550</f>
        <v>0</v>
      </c>
      <c r="J551" s="34">
        <f t="shared" ref="J551" si="342">J517+J521+J531+J536+J543+J550</f>
        <v>0</v>
      </c>
      <c r="K551" s="35"/>
    </row>
    <row r="552" spans="1:11" ht="15" x14ac:dyDescent="0.2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</row>
    <row r="553" spans="1:11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</row>
    <row r="554" spans="1:11" ht="15" x14ac:dyDescent="0.25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</row>
    <row r="555" spans="1:11" ht="15" x14ac:dyDescent="0.2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</row>
    <row r="556" spans="1:11" ht="15" x14ac:dyDescent="0.2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</row>
    <row r="557" spans="1:11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</row>
    <row r="558" spans="1:11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</row>
    <row r="559" spans="1:11" ht="15" x14ac:dyDescent="0.2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343">SUM(G552:G558)</f>
        <v>0</v>
      </c>
      <c r="H559" s="21">
        <f t="shared" ref="H559" si="344">SUM(H552:H558)</f>
        <v>0</v>
      </c>
      <c r="I559" s="21">
        <f t="shared" ref="I559" si="345">SUM(I552:I558)</f>
        <v>0</v>
      </c>
      <c r="J559" s="21">
        <f t="shared" ref="J559" si="346">SUM(J552:J558)</f>
        <v>0</v>
      </c>
      <c r="K559" s="27"/>
    </row>
    <row r="560" spans="1:11" ht="15" x14ac:dyDescent="0.2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</row>
    <row r="561" spans="1:11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</row>
    <row r="562" spans="1:11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</row>
    <row r="563" spans="1:11" ht="15" x14ac:dyDescent="0.2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347">SUM(G560:G562)</f>
        <v>0</v>
      </c>
      <c r="H563" s="21">
        <f t="shared" ref="H563" si="348">SUM(H560:H562)</f>
        <v>0</v>
      </c>
      <c r="I563" s="21">
        <f t="shared" ref="I563" si="349">SUM(I560:I562)</f>
        <v>0</v>
      </c>
      <c r="J563" s="21">
        <f t="shared" ref="J563" si="350">SUM(J560:J562)</f>
        <v>0</v>
      </c>
      <c r="K563" s="27"/>
    </row>
    <row r="564" spans="1:11" ht="15" x14ac:dyDescent="0.2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</row>
    <row r="565" spans="1:11" ht="15" x14ac:dyDescent="0.25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</row>
    <row r="566" spans="1:11" ht="15" x14ac:dyDescent="0.2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</row>
    <row r="567" spans="1:11" ht="15" x14ac:dyDescent="0.2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</row>
    <row r="568" spans="1:11" ht="15" x14ac:dyDescent="0.2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</row>
    <row r="569" spans="1:11" ht="15" x14ac:dyDescent="0.2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</row>
    <row r="570" spans="1:11" ht="15" x14ac:dyDescent="0.2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</row>
    <row r="571" spans="1:11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</row>
    <row r="572" spans="1:11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</row>
    <row r="573" spans="1:11" ht="15" x14ac:dyDescent="0.2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351">SUM(G564:G572)</f>
        <v>0</v>
      </c>
      <c r="H573" s="21">
        <f t="shared" ref="H573" si="352">SUM(H564:H572)</f>
        <v>0</v>
      </c>
      <c r="I573" s="21">
        <f t="shared" ref="I573" si="353">SUM(I564:I572)</f>
        <v>0</v>
      </c>
      <c r="J573" s="21">
        <f t="shared" ref="J573" si="354">SUM(J564:J572)</f>
        <v>0</v>
      </c>
      <c r="K573" s="27"/>
    </row>
    <row r="574" spans="1:11" ht="15" x14ac:dyDescent="0.2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</row>
    <row r="575" spans="1:11" ht="15" x14ac:dyDescent="0.2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</row>
    <row r="576" spans="1:11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</row>
    <row r="577" spans="1:11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</row>
    <row r="578" spans="1:11" ht="15" x14ac:dyDescent="0.2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355">SUM(G574:G577)</f>
        <v>0</v>
      </c>
      <c r="H578" s="21">
        <f t="shared" ref="H578" si="356">SUM(H574:H577)</f>
        <v>0</v>
      </c>
      <c r="I578" s="21">
        <f t="shared" ref="I578" si="357">SUM(I574:I577)</f>
        <v>0</v>
      </c>
      <c r="J578" s="21">
        <f t="shared" ref="J578" si="358">SUM(J574:J577)</f>
        <v>0</v>
      </c>
      <c r="K578" s="27"/>
    </row>
    <row r="579" spans="1:11" ht="15" x14ac:dyDescent="0.2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</row>
    <row r="580" spans="1:11" ht="15" x14ac:dyDescent="0.2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</row>
    <row r="581" spans="1:11" ht="15" x14ac:dyDescent="0.2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</row>
    <row r="582" spans="1:11" ht="15" x14ac:dyDescent="0.2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</row>
    <row r="583" spans="1:11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</row>
    <row r="584" spans="1:11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</row>
    <row r="585" spans="1:11" ht="15" x14ac:dyDescent="0.2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359">SUM(G579:G584)</f>
        <v>0</v>
      </c>
      <c r="H585" s="21">
        <f t="shared" ref="H585" si="360">SUM(H579:H584)</f>
        <v>0</v>
      </c>
      <c r="I585" s="21">
        <f t="shared" ref="I585" si="361">SUM(I579:I584)</f>
        <v>0</v>
      </c>
      <c r="J585" s="21">
        <f t="shared" ref="J585" si="362">SUM(J579:J584)</f>
        <v>0</v>
      </c>
      <c r="K585" s="27"/>
    </row>
    <row r="586" spans="1:11" ht="15" x14ac:dyDescent="0.2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</row>
    <row r="587" spans="1:11" ht="15" x14ac:dyDescent="0.2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</row>
    <row r="588" spans="1:11" ht="15" x14ac:dyDescent="0.2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</row>
    <row r="589" spans="1:11" ht="15" x14ac:dyDescent="0.2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</row>
    <row r="590" spans="1:11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</row>
    <row r="591" spans="1:11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</row>
    <row r="592" spans="1:11" ht="15" x14ac:dyDescent="0.2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363">SUM(G586:G591)</f>
        <v>0</v>
      </c>
      <c r="H592" s="21">
        <f t="shared" ref="H592" si="364">SUM(H586:H591)</f>
        <v>0</v>
      </c>
      <c r="I592" s="21">
        <f t="shared" ref="I592" si="365">SUM(I586:I591)</f>
        <v>0</v>
      </c>
      <c r="J592" s="21">
        <f t="shared" ref="J592" si="366">SUM(J586:J591)</f>
        <v>0</v>
      </c>
      <c r="K592" s="27"/>
    </row>
    <row r="593" spans="1:11" ht="15.75" thickBot="1" x14ac:dyDescent="0.2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367">G559+G563+G573+G578+G585+G592</f>
        <v>0</v>
      </c>
      <c r="H593" s="40">
        <f t="shared" ref="H593" si="368">H559+H563+H573+H578+H585+H592</f>
        <v>0</v>
      </c>
      <c r="I593" s="40">
        <f t="shared" ref="I593" si="369">I559+I563+I573+I578+I585+I592</f>
        <v>0</v>
      </c>
      <c r="J593" s="40">
        <f t="shared" ref="J593" si="370">J559+J563+J573+J578+J585+J592</f>
        <v>0</v>
      </c>
      <c r="K593" s="41"/>
    </row>
    <row r="594" spans="1:11" ht="13.5" thickBot="1" x14ac:dyDescent="0.25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2564.5</v>
      </c>
      <c r="G594" s="42">
        <f t="shared" ref="G594:J594" si="371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109.9</v>
      </c>
      <c r="H594" s="42">
        <f t="shared" si="371"/>
        <v>101.7</v>
      </c>
      <c r="I594" s="42">
        <f t="shared" si="371"/>
        <v>406.5</v>
      </c>
      <c r="J594" s="42">
        <f t="shared" si="371"/>
        <v>2959.9</v>
      </c>
      <c r="K594" s="42"/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H1:K1"/>
    <mergeCell ref="H2:K2"/>
    <mergeCell ref="C89:D89"/>
    <mergeCell ref="C131:D131"/>
    <mergeCell ref="C173:D173"/>
    <mergeCell ref="C215:D215"/>
    <mergeCell ref="C257:D257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2025-01-22T10:09:10Z</dcterms:modified>
</cp:coreProperties>
</file>